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35"/>
  </bookViews>
  <sheets>
    <sheet name="Зведена" sheetId="1" r:id="rId1"/>
  </sheets>
  <definedNames>
    <definedName name="_xlnm.Print_Titles" localSheetId="0">Зведена!$4:$4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/>
  <c r="N5"/>
  <c r="O5"/>
  <c r="P5"/>
  <c r="Q5"/>
  <c r="R5"/>
  <c r="S5"/>
  <c r="T5"/>
  <c r="U5"/>
  <c r="V5"/>
  <c r="W5"/>
  <c r="X5"/>
  <c r="Y5"/>
  <c r="Z5"/>
  <c r="AA5"/>
  <c r="AB5"/>
  <c r="AC5"/>
  <c r="L5"/>
  <c r="B7" l="1"/>
  <c r="B8" s="1"/>
  <c r="B9" s="1"/>
  <c r="B10" s="1"/>
  <c r="B11" s="1"/>
  <c r="B12" l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A6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l="1"/>
  <c r="A21" s="1"/>
  <c r="A22" s="1"/>
  <c r="A23" s="1"/>
  <c r="A24" s="1"/>
  <c r="A25" s="1"/>
  <c r="A26" s="1"/>
  <c r="A27" s="1"/>
  <c r="A28" s="1"/>
  <c r="A29" s="1"/>
  <c r="A30" s="1"/>
  <c r="A31" s="1"/>
  <c r="A32" s="1"/>
</calcChain>
</file>

<file path=xl/sharedStrings.xml><?xml version="1.0" encoding="utf-8"?>
<sst xmlns="http://schemas.openxmlformats.org/spreadsheetml/2006/main" count="248" uniqueCount="174">
  <si>
    <t>Освітня галузь</t>
  </si>
  <si>
    <t>Відділ освіти</t>
  </si>
  <si>
    <t xml:space="preserve">Капітальний ремонт огорожі Терновицького НВК «ЗОШ І-ІІ ст. – ДНЗ» Яворівського району </t>
  </si>
  <si>
    <t>Ініціативна група Терновицького НВК «ЗОШ І-ІІ ст. – ДНЗ»</t>
  </si>
  <si>
    <t>Капітальний ремонт приміщень із заміною віконних блоків на енергозберігаючі в Порічанському НВК "ЗОШ І-ІІ ст. - ДНЗ"</t>
  </si>
  <si>
    <t>Ініціативна група школи</t>
  </si>
  <si>
    <t>Ініціативна група при Яворівська гімназія ім. Осипа Маковея</t>
  </si>
  <si>
    <t>Реконструкція приміщення старої котельні під майстерню Прилбицької ЗОШ І-ІІІ ст. ім. Митрополита Андрея Шептицького</t>
  </si>
  <si>
    <t>Відділ освіти Яворівської районної державної адміністрації</t>
  </si>
  <si>
    <t>Капітальний ремонт приміщень із заміною старих віконних блоків на енергозберігаючі склопакети у Віжомлянському НВК "ЗОШ І-ІІІ ступенів імені Івана Севери - ДНЗ"</t>
  </si>
  <si>
    <t>Ініціативна група Віжомлянський НВК "ЗОШ І-ІІІступенів імені Івана Севери - ДНЗ"</t>
  </si>
  <si>
    <t xml:space="preserve">Ініціативна група </t>
  </si>
  <si>
    <t xml:space="preserve">Ініціативна група Новояворівської ЗОШ І-ІІІ ступенів №3 </t>
  </si>
  <si>
    <t>№ з/п</t>
  </si>
  <si>
    <t>Реєстраційний номер</t>
  </si>
  <si>
    <t>Назва мікропроекту</t>
  </si>
  <si>
    <t>Назва пріоритету</t>
  </si>
  <si>
    <t>Заявник</t>
  </si>
  <si>
    <t>ДНЗ</t>
  </si>
  <si>
    <t>Капітальний ремонт приміщень із заміною дверних блоків в Новояворівському ДНЗ № 1 Яворівського району Львівської області</t>
  </si>
  <si>
    <t>Ініціативна група Дошкільног навчального закладу № 1 м. Новояворівськ</t>
  </si>
  <si>
    <t>ГО "Наш Янів"</t>
  </si>
  <si>
    <t>Капітальний ремонт даху ДНЗ с. Наконечне Яворівського району Львівської області</t>
  </si>
  <si>
    <t>Народні доми</t>
  </si>
  <si>
    <t xml:space="preserve">Капітальний ремонт перекриття Народного дому в с.Терновиця Яворівського району </t>
  </si>
  <si>
    <t>Терновицька сільська рада</t>
  </si>
  <si>
    <t>Заклади охорони здоров’я</t>
  </si>
  <si>
    <t>Капітальний ремонт (заміна вікон, зовнішніх дверей на енергозберігаючі з влаштуванням відкосів та заміна підлоги) терапевтичного відділення Немирівської МЛ Яворівського р-ну Львівської обл</t>
  </si>
  <si>
    <t>Ініціативна група Немирівської МЛ</t>
  </si>
  <si>
    <t>Придбання медичного обладнання для діагностики та якісного надання медичної допомоги в амбулаторії загальної практики сімейної медицини смт. Краковець Яворівського району</t>
  </si>
  <si>
    <t>Вуличне освітлення</t>
  </si>
  <si>
    <t>Капітальний ремонт вуличного освітлення по вулицях В. Передмістя, Заньковецької, Паара, Дружби, Гоголя в м. Яворів Львівської області</t>
  </si>
  <si>
    <t>Яворівська міська рада Львівської області</t>
  </si>
  <si>
    <t xml:space="preserve">Реконструкція вуличного освітлення на вулицях: Польова, Молодіжна, Бічна Львівська в с. Бірки Яворівського району Львівської області </t>
  </si>
  <si>
    <t>Бірківська сільська рада</t>
  </si>
  <si>
    <t>Будівництво вуличного освітлення по вул.Ів.Франка, Т.Шевченка, Б.Хмельницького, Воїнів УПА, П.Андрусіва, Д.Галицького в с.Кам’янобрід, Яворівського району, Львівської області</t>
  </si>
  <si>
    <t>Кам’янобрідська сільська рада</t>
  </si>
  <si>
    <t>Інші пріоритети</t>
  </si>
  <si>
    <t>Шклівська селищна рада Яворівського району Львівської області</t>
  </si>
  <si>
    <t>Придбання та встановлення дитячого майданчика по вул. Ю. Липи 2, 4 у м. Новояворівську</t>
  </si>
  <si>
    <t>Громадська спілка “Асоціація ОСББ “Новояворівськ””</t>
  </si>
  <si>
    <t>Придбання та встановлення дитячого майданчика по вул.Шевченка 15 у м.Новояворівськ, Яворівського району, Львівської області.</t>
  </si>
  <si>
    <t>Ініціативна група ОСББ "Шевченка 15"</t>
  </si>
  <si>
    <t>Капітальний ремонт будівлі Новояворівської школи мистецтв (ізоляція фундаменту, утеплення підвального приміщення, водовідведення)</t>
  </si>
  <si>
    <t>Ініціативна група Новояворівської школи мистецтв</t>
  </si>
  <si>
    <t>Придбання та встановлення дитячого майданчика по вул. Степана Бандери, 11 у м.Новояворівську, Яворівського району Львівської області</t>
  </si>
  <si>
    <t>Ініціативна група ОСББ “Стимул”</t>
  </si>
  <si>
    <t>Придбання та встановлення дитячого майданчика в м.Новояворівську по вул. Львівська 7, Яворівського району Львівської області</t>
  </si>
  <si>
    <t>Ініціативна група ОСББ”Львівська7-Я”</t>
  </si>
  <si>
    <t>Яворівський район</t>
  </si>
  <si>
    <t>№з/п в території</t>
  </si>
  <si>
    <t xml:space="preserve">Капітальний ремонт приміщень із заміною віконних блоків на енергозберігаючі в Яворівській гімназії ім. Осипа Маковея </t>
  </si>
  <si>
    <t>Придбання обладнання з встановлення дитячого майданчику на території ДНЗ №1 в смт. Івано-Франкове, Яворівського р-н</t>
  </si>
  <si>
    <t>Придбання та встановлення дитячого майданчика в смт. Шкло вул. Сагайдачного Яворівського району Львівської області</t>
  </si>
  <si>
    <t>тис. грн</t>
  </si>
  <si>
    <t xml:space="preserve">Капітальний ремонт приміщень із заміною віконних блоків на енергозберігаючі в Немирівській ЗОШ І-ІІІ ст. Яворівського району Львівської області </t>
  </si>
  <si>
    <t>Ініціативна група Немирівська ЗОШ</t>
  </si>
  <si>
    <t>Капітальний ремонт приміщень Залузької загальноосвітньої школи І - ІІ ступенів із заміною дверних блоків на енергозберігаючі</t>
  </si>
  <si>
    <t>Ініціативна група Залузької ЗОШ І - ІІ ступенів</t>
  </si>
  <si>
    <t>Капітальний ремонт приміщень із заміною віконних блоків на енергозберігаючі в Новояворівській ЗОШ І-ІІІ ступенів № 1 Яворівського району Львівської області</t>
  </si>
  <si>
    <t xml:space="preserve">Ініціативна група Новояворівської ЗОШ І-ІІІ ступенів № 1 </t>
  </si>
  <si>
    <t xml:space="preserve">Капітальний ремонт приміщень Вороблячинської ЗОШ І-ІІ ступенів імені Героя України Віталія Коцюби </t>
  </si>
  <si>
    <t>Капітальний ремонт приміщень із заміною вікон та дверей на енергозберігаючі Старицької ЗОШ І ступеня</t>
  </si>
  <si>
    <t>Ініціативна група Старицької ЗОШ І ступеня</t>
  </si>
  <si>
    <t>Капітальний ремонт даху майстерні та водостоків Яворівської ЗОШ І-ІІІ ст. № 2</t>
  </si>
  <si>
    <t xml:space="preserve">Ініціативна група Яворівської ЗОШ І-ІІІ ступенів № 2 </t>
  </si>
  <si>
    <t xml:space="preserve">Капітальний ремонт приміщень із заміною вікон на енергозберігаючі у Новояворівській ЗОШ І-ІІІ ст. № 3 </t>
  </si>
  <si>
    <t>Розпорядник коштів</t>
  </si>
  <si>
    <t>номер і дата угоди з підрядною організацією</t>
  </si>
  <si>
    <t xml:space="preserve"> назва підрядної організації</t>
  </si>
  <si>
    <t>Якщо роботи не розпочато, зазначити причини</t>
  </si>
  <si>
    <t>Передбачено з обласного бюджету</t>
  </si>
  <si>
    <t>Профінансовано з обласного бюджету замовникам</t>
  </si>
  <si>
    <t>Освоєно з обласного бюджету</t>
  </si>
  <si>
    <t>Передбачено з районного бюджету</t>
  </si>
  <si>
    <t>Профінансовано з районного бюджету</t>
  </si>
  <si>
    <t>Освоєно з районного бюджету</t>
  </si>
  <si>
    <t xml:space="preserve">Передбачено з базового бюджету (міський, селищний, сільский) </t>
  </si>
  <si>
    <t xml:space="preserve">Профінансовано з базового бюджету (міський, селищний, сільский) </t>
  </si>
  <si>
    <t xml:space="preserve">Освоєно з базового бюджету (міський, селищний, сільский) </t>
  </si>
  <si>
    <t>Передбачено за рахунок спонсорських коштів</t>
  </si>
  <si>
    <t>Профінансовано за рахунок спонсорських, коштів</t>
  </si>
  <si>
    <t>Освоєно за рахунок спонсорських коштів</t>
  </si>
  <si>
    <t>Передбачено за рахунок фінансового внеску громади</t>
  </si>
  <si>
    <t>Профінансовано за рахунок фінансового внеску громади</t>
  </si>
  <si>
    <t>Освоєно за рахунок фінансового внеску громади</t>
  </si>
  <si>
    <t>Передбачено за рахунок нефінансового внесоку громади</t>
  </si>
  <si>
    <t>Виконано за рахунок нефінансового внесоку громади2</t>
  </si>
  <si>
    <t>Кошторисна вартість проекту,
тис. грн</t>
  </si>
  <si>
    <t>Стан реалізації проекту - вказати на якій стадії виконання робіт і які конкретно роботи вже виконано (наприклад, скільки м.кв (шт.) замінено вікон, дверей, утеплено фасаду, встановлено гойдалок на майданчиках, площа відремонтованих приміщень тощо)</t>
  </si>
  <si>
    <t>ТОВ"ІДЕАЛБУДЛЬВІВ"</t>
  </si>
  <si>
    <t xml:space="preserve">№170 від 06.06.2017р. </t>
  </si>
  <si>
    <t xml:space="preserve"> ТОВ виробночо -комерційне підприємство "Нормаком" </t>
  </si>
  <si>
    <t>№171 від 03.07.2017р.</t>
  </si>
  <si>
    <t>Немирівська міська лікарня</t>
  </si>
  <si>
    <t>Яворівська центральна районна лікарня</t>
  </si>
  <si>
    <t>ФОП Дутко С.Р.</t>
  </si>
  <si>
    <t>ТзОВ Містобуджитло</t>
  </si>
  <si>
    <t>ФОП Микитин А.М.</t>
  </si>
  <si>
    <t>Новояворівська міська рада</t>
  </si>
  <si>
    <t>Івано Франківська селищна рада</t>
  </si>
  <si>
    <t>Наконечнянська сільська рада</t>
  </si>
  <si>
    <t>№17-65 від 23.06.2017</t>
  </si>
  <si>
    <t xml:space="preserve">ПП "АМІРА" </t>
  </si>
  <si>
    <t>Будівельно монтажне мале підприємство "Агропроменерго"</t>
  </si>
  <si>
    <t>ТзОВ "Сапфір Інвест"</t>
  </si>
  <si>
    <t>ПП "ЕЛМА- СЕРВІС"</t>
  </si>
  <si>
    <t>№13 від 04.07.17 р</t>
  </si>
  <si>
    <t>Відділ освіти Яворівської РДА</t>
  </si>
  <si>
    <t>№05/180 від 06.06.17 року</t>
  </si>
  <si>
    <t xml:space="preserve"> ТзОВ "Житло Буд Сервіс"</t>
  </si>
  <si>
    <t xml:space="preserve"> ПП "ВІКНА-ЦЕНТР"</t>
  </si>
  <si>
    <t xml:space="preserve">№05/181 від 06.06.17 року </t>
  </si>
  <si>
    <t>№13-17 від 07.06.17</t>
  </si>
  <si>
    <t xml:space="preserve"> ПП"ВІКНА-ЦЕНТР"</t>
  </si>
  <si>
    <t>ТзОВ "Будексім"</t>
  </si>
  <si>
    <t>№17-3 від 06.06.17 року</t>
  </si>
  <si>
    <t>№05/268 від 06.06.17 року</t>
  </si>
  <si>
    <t xml:space="preserve"> ПП "ЕНЕРГОЕКОСЕРВІС"</t>
  </si>
  <si>
    <t xml:space="preserve"> ТзОВ "ІДЕАЛБУДЛЬВІВ"</t>
  </si>
  <si>
    <t>Шклівська селищна рада</t>
  </si>
  <si>
    <t>роботи розпочато</t>
  </si>
  <si>
    <t>Відділ культури та туризму Яворівської РДА</t>
  </si>
  <si>
    <t xml:space="preserve">№06/206 від 04.07.17 року </t>
  </si>
  <si>
    <t>№06/203 від 04.07.17 року</t>
  </si>
  <si>
    <t>ПП "Марчак О.В."</t>
  </si>
  <si>
    <t xml:space="preserve">№12 від 04.07.17 року </t>
  </si>
  <si>
    <t xml:space="preserve">№15 від 04.07.17 року </t>
  </si>
  <si>
    <t xml:space="preserve"> ТзОВ "МІСТОБУДЖИТЛО"</t>
  </si>
  <si>
    <t>ТзОВ "МІСТОБУДЖИТЛО"</t>
  </si>
  <si>
    <t>ПП "Новосадбуд"</t>
  </si>
  <si>
    <t xml:space="preserve">№07/17 від 04.07.17 року </t>
  </si>
  <si>
    <t>№9 від 19.06.2017</t>
  </si>
  <si>
    <t>№1 від 22.06.2017</t>
  </si>
  <si>
    <t>придбання медичного обладнання</t>
  </si>
  <si>
    <t>№19 від 14.06.2017 р.</t>
  </si>
  <si>
    <t>№1 від 07.07.2017 р.</t>
  </si>
  <si>
    <t>№ 4 11.07.2017</t>
  </si>
  <si>
    <t>№17 від 25.07.2017р.</t>
  </si>
  <si>
    <t>№5 від 21.07.2017р</t>
  </si>
  <si>
    <t>№3 від 14.07.2017р</t>
  </si>
  <si>
    <t>№37 від 09.08.2017</t>
  </si>
  <si>
    <t>завозять  матеріали</t>
  </si>
  <si>
    <r>
      <rPr>
        <b/>
        <sz val="18"/>
        <color rgb="FF000000"/>
        <rFont val="Times New Roman"/>
        <family val="1"/>
        <charset val="204"/>
      </rPr>
      <t xml:space="preserve">Роботи завершено: </t>
    </r>
    <r>
      <rPr>
        <sz val="18"/>
        <color rgb="FF000000"/>
        <rFont val="Times New Roman"/>
        <family val="1"/>
        <charset val="204"/>
      </rPr>
      <t>встановлено 20 віконних блоків</t>
    </r>
  </si>
  <si>
    <r>
      <rPr>
        <b/>
        <sz val="18"/>
        <color rgb="FF000000"/>
        <rFont val="Times New Roman"/>
        <family val="1"/>
        <charset val="204"/>
      </rPr>
      <t xml:space="preserve">Роботи завершено: </t>
    </r>
    <r>
      <rPr>
        <sz val="18"/>
        <color rgb="FF000000"/>
        <rFont val="Times New Roman"/>
        <family val="1"/>
        <charset val="204"/>
      </rPr>
      <t>встановлено 28 віконних блоків</t>
    </r>
  </si>
  <si>
    <r>
      <rPr>
        <b/>
        <sz val="18"/>
        <color rgb="FF000000"/>
        <rFont val="Times New Roman"/>
        <family val="1"/>
        <charset val="204"/>
      </rPr>
      <t xml:space="preserve">Роботи завершено:  </t>
    </r>
    <r>
      <rPr>
        <sz val="18"/>
        <color rgb="FF000000"/>
        <rFont val="Times New Roman"/>
        <family val="1"/>
        <charset val="204"/>
      </rPr>
      <t>встановлено 24 віконних блоки</t>
    </r>
  </si>
  <si>
    <r>
      <rPr>
        <b/>
        <sz val="18"/>
        <color rgb="FF000000"/>
        <rFont val="Times New Roman"/>
        <family val="1"/>
        <charset val="204"/>
      </rPr>
      <t xml:space="preserve">Роботи завершено: </t>
    </r>
    <r>
      <rPr>
        <sz val="18"/>
        <color rgb="FF000000"/>
        <rFont val="Times New Roman"/>
        <family val="1"/>
        <charset val="204"/>
      </rPr>
      <t>встановлено 33 віконних блоки</t>
    </r>
  </si>
  <si>
    <r>
      <rPr>
        <b/>
        <sz val="18"/>
        <color rgb="FF000000"/>
        <rFont val="Times New Roman"/>
        <family val="1"/>
        <charset val="204"/>
      </rPr>
      <t xml:space="preserve">Роботи завершено: </t>
    </r>
    <r>
      <rPr>
        <sz val="18"/>
        <color rgb="FF000000"/>
        <rFont val="Times New Roman"/>
        <family val="1"/>
        <charset val="204"/>
      </rPr>
      <t>замінено 351 м2 покрівлі</t>
    </r>
  </si>
  <si>
    <r>
      <rPr>
        <b/>
        <sz val="18"/>
        <color rgb="FF000000"/>
        <rFont val="Times New Roman"/>
        <family val="1"/>
        <charset val="204"/>
      </rPr>
      <t>Роботи завершено:</t>
    </r>
    <r>
      <rPr>
        <sz val="18"/>
        <color rgb="FF000000"/>
        <rFont val="Times New Roman"/>
        <family val="1"/>
        <charset val="204"/>
      </rPr>
      <t xml:space="preserve"> встановлено балансир "Малюк" - 3 шт., гірка середня - 1шт., каруселька - 2шт., будиночок зі сторликом - 1шт.</t>
    </r>
  </si>
  <si>
    <r>
      <rPr>
        <b/>
        <sz val="18"/>
        <rFont val="Times New Roman"/>
        <family val="1"/>
        <charset val="204"/>
      </rPr>
      <t xml:space="preserve">Роботи завершено:       </t>
    </r>
    <r>
      <rPr>
        <sz val="18"/>
        <rFont val="Times New Roman"/>
        <family val="1"/>
        <charset val="204"/>
      </rPr>
      <t xml:space="preserve">              Світильник LED 50W -69 шт.
Опори - 6
Провід - 2 км 675 м</t>
    </r>
  </si>
  <si>
    <r>
      <rPr>
        <b/>
        <sz val="18"/>
        <color rgb="FF000000"/>
        <rFont val="Times New Roman"/>
        <family val="1"/>
        <charset val="204"/>
      </rPr>
      <t>Роботи завершено:</t>
    </r>
    <r>
      <rPr>
        <sz val="18"/>
        <color rgb="FF000000"/>
        <rFont val="Times New Roman"/>
        <family val="1"/>
        <charset val="204"/>
      </rPr>
      <t xml:space="preserve"> встановлено гойдалка подвійна металева - 1шт.,балансир "Дельфін" - 1шт., балансир "Малюк" - 1 шт., каруселька - 1шт., лавка зі спинкою - 2шт., лавка без спинки -2 шт., пісочниця - 1шт.,  комплекс стандарт 2- 1шт., смітник - 2 шт.</t>
    </r>
  </si>
  <si>
    <r>
      <rPr>
        <b/>
        <sz val="18"/>
        <color rgb="FF000000"/>
        <rFont val="Times New Roman"/>
        <family val="1"/>
        <charset val="204"/>
      </rPr>
      <t>Роботи завершено</t>
    </r>
    <r>
      <rPr>
        <sz val="18"/>
        <color rgb="FF000000"/>
        <rFont val="Times New Roman"/>
        <family val="1"/>
        <charset val="204"/>
      </rPr>
      <t>: ігровий комплекс Рахівниця, Каруселька, балансир, Ігровий комплекс Самурай 1, Гойдалка подвійна, Лавка без спинки 2шт.</t>
    </r>
  </si>
  <si>
    <r>
      <t xml:space="preserve"> </t>
    </r>
    <r>
      <rPr>
        <b/>
        <sz val="18"/>
        <color rgb="FF000000"/>
        <rFont val="Times New Roman"/>
        <family val="1"/>
        <charset val="204"/>
      </rPr>
      <t>Роботи завершено</t>
    </r>
    <r>
      <rPr>
        <sz val="18"/>
        <color rgb="FF000000"/>
        <rFont val="Times New Roman"/>
        <family val="1"/>
        <charset val="204"/>
      </rPr>
      <t>:в комплект входять комплекс 2 вежі, каруселька, будиночок з столиком, Ігровий комплекс гвинтокрил, рукохід з турником</t>
    </r>
  </si>
  <si>
    <r>
      <rPr>
        <b/>
        <sz val="18"/>
        <color rgb="FF000000"/>
        <rFont val="Times New Roman"/>
        <family val="1"/>
        <charset val="204"/>
      </rPr>
      <t>Роботи завершено</t>
    </r>
    <r>
      <rPr>
        <sz val="18"/>
        <color rgb="FF000000"/>
        <rFont val="Times New Roman"/>
        <family val="1"/>
        <charset val="204"/>
      </rPr>
      <t>, Комплекс Стандарт без дашка, Балансир, Каруселька, Рукохід</t>
    </r>
  </si>
  <si>
    <r>
      <rPr>
        <b/>
        <sz val="18"/>
        <color rgb="FF000000"/>
        <rFont val="Times New Roman"/>
        <family val="1"/>
        <charset val="204"/>
      </rPr>
      <t>Роботи завершено</t>
    </r>
    <r>
      <rPr>
        <sz val="18"/>
        <color rgb="FF000000"/>
        <rFont val="Times New Roman"/>
        <family val="1"/>
        <charset val="204"/>
      </rPr>
      <t>, встановлено  36шт. вікон</t>
    </r>
  </si>
  <si>
    <r>
      <rPr>
        <b/>
        <sz val="18"/>
        <color rgb="FF000000"/>
        <rFont val="Times New Roman"/>
        <family val="1"/>
        <charset val="204"/>
      </rPr>
      <t>Роботи завершено</t>
    </r>
    <r>
      <rPr>
        <sz val="18"/>
        <color rgb="FF000000"/>
        <rFont val="Times New Roman"/>
        <family val="1"/>
        <charset val="204"/>
      </rPr>
      <t xml:space="preserve">,встановлено дверні блоки в кількості 16 шт. </t>
    </r>
  </si>
  <si>
    <t>№ 24-17 від 14.08.2017 року</t>
  </si>
  <si>
    <t>№ 25-17 від 14.08.2017 року</t>
  </si>
  <si>
    <r>
      <rPr>
        <b/>
        <sz val="18"/>
        <rFont val="Times New Roman"/>
        <family val="1"/>
        <charset val="204"/>
      </rPr>
      <t>Роботи  завершено</t>
    </r>
    <r>
      <rPr>
        <sz val="18"/>
        <rFont val="Times New Roman"/>
        <family val="1"/>
        <charset val="204"/>
      </rPr>
      <t>: дах перекрито металопрофелем</t>
    </r>
  </si>
  <si>
    <t>№1  від            28.08.2017</t>
  </si>
  <si>
    <t>придбано аналізатор біохімічний</t>
  </si>
  <si>
    <t>встановлено 16 вікон, 5 дверей,зроблено монтаж підлоги  та покриття керамічної плитки -13.5 м.кв., облицювання поверхонь стін керамічною плиткою – 18м²</t>
  </si>
  <si>
    <t xml:space="preserve">завозять матеріали,  з 01.09.2017 року приступають до роботи  </t>
  </si>
  <si>
    <t xml:space="preserve"> 105 м сітки завезено в школу, розпочато встановлення огорожі </t>
  </si>
  <si>
    <r>
      <t xml:space="preserve">Роботи  завершено, </t>
    </r>
    <r>
      <rPr>
        <sz val="18"/>
        <color rgb="FF000000"/>
        <rFont val="Times New Roman"/>
        <family val="1"/>
        <charset val="204"/>
      </rPr>
      <t>встановлено 20 віконних блоків</t>
    </r>
  </si>
  <si>
    <t>встановлено 22 віконних блоків, 1 двері потрібно встановити</t>
  </si>
  <si>
    <t>Ремонт примішень  завершено</t>
  </si>
  <si>
    <t>встановлено крокви, зроблено проводку, перекрито дах</t>
  </si>
  <si>
    <r>
      <rPr>
        <b/>
        <sz val="18"/>
        <color rgb="FF000000"/>
        <rFont val="Times New Roman"/>
        <family val="1"/>
        <charset val="204"/>
      </rPr>
      <t>Роботи завершено:</t>
    </r>
    <r>
      <rPr>
        <sz val="18"/>
        <color rgb="FF000000"/>
        <rFont val="Times New Roman"/>
        <family val="1"/>
        <charset val="204"/>
      </rPr>
      <t>змонтовано                   15 шт. двері металомластикові,12 шт. двері деревяні</t>
    </r>
  </si>
  <si>
    <t>№10 від 21.08.2017р.</t>
  </si>
  <si>
    <t>підготовка  майданчика  для встановлення  ігрового комплексу</t>
  </si>
  <si>
    <t xml:space="preserve">   встановлено 80  світильників  LED, 80 круштейнів вуличних світильників, прокладено кабелю   1,5 км.</t>
  </si>
  <si>
    <t>Ініціативна група медичних працівників амбулаторії загальної практики сімейної медицини смт. Краковець</t>
  </si>
  <si>
    <t>ІНФОРМАЦІЯ
щодо реалізації мікропроектів місцевого розвитку у Яворівському районі
станом на  04.09.2017 року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</si>
</sst>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_₴"/>
  </numFmts>
  <fonts count="14">
    <font>
      <sz val="12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Arial"/>
      <family val="2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 applyAlignment="1"/>
    <xf numFmtId="0" fontId="4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2" fillId="3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9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5" fontId="10" fillId="2" borderId="8" xfId="0" applyNumberFormat="1" applyFont="1" applyFill="1" applyBorder="1" applyAlignment="1">
      <alignment horizontal="center" vertical="center" wrapText="1"/>
    </xf>
    <xf numFmtId="165" fontId="10" fillId="2" borderId="10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64" formatCode="0.000"/>
      <fill>
        <patternFill patternType="solid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left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я2" displayName="Таблиця2" ref="A4:AC32" totalsRowShown="0" headerRowDxfId="60" dataDxfId="59" tableBorderDxfId="58">
  <autoFilter ref="A4:AC32"/>
  <tableColumns count="29">
    <tableColumn id="1" name="№ з/п" dataDxfId="57" totalsRowDxfId="56">
      <calculatedColumnFormula>A4+1</calculatedColumnFormula>
    </tableColumn>
    <tableColumn id="74" name="№з/п в території" dataDxfId="55" totalsRowDxfId="54"/>
    <tableColumn id="2" name="Реєстраційний номер" dataDxfId="53" totalsRowDxfId="52"/>
    <tableColumn id="3" name="Назва мікропроекту" dataDxfId="51" totalsRowDxfId="50"/>
    <tableColumn id="4" name="Назва пріоритету" dataDxfId="49" totalsRowDxfId="48"/>
    <tableColumn id="5" name="Заявник" dataDxfId="47" totalsRowDxfId="46"/>
    <tableColumn id="82" name="Розпорядник коштів" dataDxfId="45" totalsRowDxfId="44"/>
    <tableColumn id="81" name="номер і дата угоди з підрядною організацією" dataDxfId="43" totalsRowDxfId="42"/>
    <tableColumn id="80" name=" назва підрядної організації" dataDxfId="41" totalsRowDxfId="40"/>
    <tableColumn id="79" name="Якщо роботи не розпочато, зазначити причини" dataDxfId="39" totalsRowDxfId="38"/>
    <tableColumn id="78" name="Стан реалізації проекту - вказати на якій стадії виконання робіт і які конкретно роботи вже виконано (наприклад, скільки м.кв (шт.) замінено вікон, дверей, утеплено фасаду, встановлено гойдалок на майданчиках, площа відремонтованих приміщень тощо)" dataDxfId="37" totalsRowDxfId="36"/>
    <tableColumn id="21" name="Кошторисна вартість проекту,_x000a_тис. грн" dataDxfId="35" totalsRowDxfId="34"/>
    <tableColumn id="95" name="Передбачено з обласного бюджету" dataDxfId="33" totalsRowDxfId="32"/>
    <tableColumn id="94" name="Профінансовано з обласного бюджету замовникам" dataDxfId="31" totalsRowDxfId="30"/>
    <tableColumn id="93" name="Освоєно з обласного бюджету" dataDxfId="29" totalsRowDxfId="28"/>
    <tableColumn id="91" name="Передбачено з районного бюджету" dataDxfId="27" totalsRowDxfId="26"/>
    <tableColumn id="90" name="Профінансовано з районного бюджету" dataDxfId="25" totalsRowDxfId="24"/>
    <tableColumn id="89" name="Освоєно з районного бюджету" dataDxfId="23" totalsRowDxfId="22"/>
    <tableColumn id="88" name="Передбачено з базового бюджету (міський, селищний, сільский) " dataDxfId="21" totalsRowDxfId="20"/>
    <tableColumn id="87" name="Профінансовано з базового бюджету (міський, селищний, сільский) " dataDxfId="19" totalsRowDxfId="18"/>
    <tableColumn id="86" name="Освоєно з базового бюджету (міський, селищний, сільский) " dataDxfId="17" totalsRowDxfId="16"/>
    <tableColumn id="85" name="Передбачено за рахунок спонсорських коштів" dataDxfId="15" totalsRowDxfId="14"/>
    <tableColumn id="84" name="Профінансовано за рахунок спонсорських, коштів" dataDxfId="13" totalsRowDxfId="12"/>
    <tableColumn id="83" name="Освоєно за рахунок спонсорських коштів" dataDxfId="11" totalsRowDxfId="10"/>
    <tableColumn id="77" name="Передбачено за рахунок фінансового внеску громади" dataDxfId="9" totalsRowDxfId="8"/>
    <tableColumn id="76" name="Профінансовано за рахунок фінансового внеску громади" dataDxfId="7" totalsRowDxfId="6"/>
    <tableColumn id="75" name="Освоєно за рахунок фінансового внеску громади" dataDxfId="5" totalsRowDxfId="4"/>
    <tableColumn id="98" name="Передбачено за рахунок нефінансового внесоку громади" dataDxfId="3" totalsRowDxfId="2"/>
    <tableColumn id="97" name="Виконано за рахунок нефінансового внесоку громади2" dataDxfId="1" totalsRow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668"/>
  <sheetViews>
    <sheetView tabSelected="1" view="pageBreakPreview" zoomScale="60" zoomScaleNormal="70" workbookViewId="0">
      <selection activeCell="A2" sqref="A2:AF2"/>
    </sheetView>
  </sheetViews>
  <sheetFormatPr defaultColWidth="23.375" defaultRowHeight="75.75" customHeight="1"/>
  <cols>
    <col min="1" max="1" width="5" customWidth="1"/>
    <col min="2" max="2" width="6.375" customWidth="1"/>
    <col min="3" max="3" width="7.75" customWidth="1"/>
    <col min="4" max="4" width="62.5" customWidth="1"/>
    <col min="5" max="5" width="16" customWidth="1"/>
    <col min="6" max="6" width="37.625" customWidth="1"/>
    <col min="7" max="10" width="15.5" customWidth="1"/>
    <col min="11" max="11" width="37.75" customWidth="1"/>
    <col min="12" max="12" width="15.375" customWidth="1"/>
    <col min="13" max="13" width="15.125" customWidth="1"/>
    <col min="14" max="14" width="19" customWidth="1"/>
    <col min="15" max="15" width="17.375" customWidth="1"/>
    <col min="16" max="16" width="16" customWidth="1"/>
    <col min="17" max="17" width="17.375" customWidth="1"/>
    <col min="18" max="18" width="15.25" customWidth="1"/>
    <col min="19" max="19" width="16.75" customWidth="1"/>
    <col min="20" max="20" width="14.5" customWidth="1"/>
    <col min="21" max="21" width="15.75" customWidth="1"/>
    <col min="22" max="22" width="18.375" customWidth="1"/>
    <col min="23" max="23" width="15.25" customWidth="1"/>
    <col min="24" max="24" width="19.5" customWidth="1"/>
    <col min="25" max="25" width="18.375" customWidth="1"/>
    <col min="26" max="26" width="18" customWidth="1"/>
    <col min="27" max="27" width="14.875" customWidth="1"/>
    <col min="28" max="28" width="12" customWidth="1"/>
    <col min="29" max="29" width="12.375" customWidth="1"/>
    <col min="30" max="32" width="15.5" customWidth="1"/>
  </cols>
  <sheetData>
    <row r="1" spans="1:32" s="7" customFormat="1" ht="24.75" customHeight="1">
      <c r="A1" s="8"/>
      <c r="B1" s="8"/>
      <c r="C1" s="8"/>
      <c r="D1" s="6"/>
      <c r="E1" s="6"/>
      <c r="F1" s="6"/>
    </row>
    <row r="2" spans="1:32" ht="90" customHeight="1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</row>
    <row r="3" spans="1:32" ht="19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15"/>
      <c r="L3" s="15"/>
      <c r="M3" s="15"/>
      <c r="N3" s="15"/>
      <c r="O3" s="16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4"/>
      <c r="AE3" s="15"/>
      <c r="AF3" s="15" t="s">
        <v>54</v>
      </c>
    </row>
    <row r="4" spans="1:32" s="1" customFormat="1" ht="226.5" customHeight="1">
      <c r="A4" s="3" t="s">
        <v>13</v>
      </c>
      <c r="B4" s="3" t="s">
        <v>50</v>
      </c>
      <c r="C4" s="3" t="s">
        <v>14</v>
      </c>
      <c r="D4" s="17" t="s">
        <v>15</v>
      </c>
      <c r="E4" s="17" t="s">
        <v>16</v>
      </c>
      <c r="F4" s="17" t="s">
        <v>17</v>
      </c>
      <c r="G4" s="18" t="s">
        <v>67</v>
      </c>
      <c r="H4" s="18" t="s">
        <v>68</v>
      </c>
      <c r="I4" s="18" t="s">
        <v>69</v>
      </c>
      <c r="J4" s="18" t="s">
        <v>70</v>
      </c>
      <c r="K4" s="18" t="s">
        <v>89</v>
      </c>
      <c r="L4" s="19" t="s">
        <v>88</v>
      </c>
      <c r="M4" s="20" t="s">
        <v>71</v>
      </c>
      <c r="N4" s="20" t="s">
        <v>72</v>
      </c>
      <c r="O4" s="20" t="s">
        <v>73</v>
      </c>
      <c r="P4" s="20" t="s">
        <v>74</v>
      </c>
      <c r="Q4" s="20" t="s">
        <v>75</v>
      </c>
      <c r="R4" s="20" t="s">
        <v>76</v>
      </c>
      <c r="S4" s="20" t="s">
        <v>77</v>
      </c>
      <c r="T4" s="20" t="s">
        <v>78</v>
      </c>
      <c r="U4" s="20" t="s">
        <v>79</v>
      </c>
      <c r="V4" s="20" t="s">
        <v>80</v>
      </c>
      <c r="W4" s="20" t="s">
        <v>81</v>
      </c>
      <c r="X4" s="20" t="s">
        <v>82</v>
      </c>
      <c r="Y4" s="20" t="s">
        <v>83</v>
      </c>
      <c r="Z4" s="20" t="s">
        <v>84</v>
      </c>
      <c r="AA4" s="21" t="s">
        <v>85</v>
      </c>
      <c r="AB4" s="21" t="s">
        <v>86</v>
      </c>
      <c r="AC4" s="21" t="s">
        <v>87</v>
      </c>
    </row>
    <row r="5" spans="1:32" s="12" customFormat="1" ht="24.75" customHeight="1">
      <c r="A5" s="5"/>
      <c r="B5" s="5">
        <v>27</v>
      </c>
      <c r="C5" s="5"/>
      <c r="D5" s="13" t="s">
        <v>49</v>
      </c>
      <c r="E5" s="9"/>
      <c r="F5" s="9"/>
      <c r="G5" s="11"/>
      <c r="H5" s="11"/>
      <c r="I5" s="11"/>
      <c r="J5" s="11"/>
      <c r="K5" s="11"/>
      <c r="L5" s="10">
        <f>L6+L7+L8+L9+L10+L11+L12+L13+L14+L15+L16+L17+L18+L19+L20+L21+L22+L23+L24+L25+L26+L27+L28+L29+L30+L31+L32</f>
        <v>5553.4</v>
      </c>
      <c r="M5" s="10">
        <f t="shared" ref="M5:AC5" si="0">M6+M7+M8+M9+M10+M11+M12+M13+M14+M15+M16+M17+M18+M19+M20+M21+M22+M23+M24+M25+M26+M27+M28+M29+M30+M31+M32</f>
        <v>2597.1869999999994</v>
      </c>
      <c r="N5" s="10">
        <f t="shared" si="0"/>
        <v>843.99900000000002</v>
      </c>
      <c r="O5" s="10">
        <f t="shared" si="0"/>
        <v>669.93700000000001</v>
      </c>
      <c r="P5" s="10">
        <f t="shared" si="0"/>
        <v>1382.4800000000005</v>
      </c>
      <c r="Q5" s="10">
        <f t="shared" si="0"/>
        <v>1181.2280000000001</v>
      </c>
      <c r="R5" s="10">
        <f t="shared" si="0"/>
        <v>1105.5439999999999</v>
      </c>
      <c r="S5" s="10">
        <f t="shared" si="0"/>
        <v>905.97399999999993</v>
      </c>
      <c r="T5" s="10">
        <f t="shared" si="0"/>
        <v>599.33299999999997</v>
      </c>
      <c r="U5" s="10">
        <f t="shared" si="0"/>
        <v>538.19600000000003</v>
      </c>
      <c r="V5" s="10">
        <f t="shared" si="0"/>
        <v>228.22600000000003</v>
      </c>
      <c r="W5" s="10">
        <f t="shared" si="0"/>
        <v>62.643000000000001</v>
      </c>
      <c r="X5" s="10">
        <f t="shared" si="0"/>
        <v>62.643000000000001</v>
      </c>
      <c r="Y5" s="10">
        <f t="shared" si="0"/>
        <v>291.94999999999993</v>
      </c>
      <c r="Z5" s="10">
        <f t="shared" si="0"/>
        <v>130.09700000000001</v>
      </c>
      <c r="AA5" s="10">
        <f t="shared" si="0"/>
        <v>130.09700000000001</v>
      </c>
      <c r="AB5" s="10">
        <f t="shared" si="0"/>
        <v>156.22499999999999</v>
      </c>
      <c r="AC5" s="10">
        <f t="shared" si="0"/>
        <v>17.832999999999998</v>
      </c>
    </row>
    <row r="6" spans="1:32" s="4" customFormat="1" ht="105" customHeight="1">
      <c r="A6" s="22" t="e">
        <f>#REF!+1</f>
        <v>#REF!</v>
      </c>
      <c r="B6" s="22">
        <v>1</v>
      </c>
      <c r="C6" s="23">
        <v>1</v>
      </c>
      <c r="D6" s="24" t="s">
        <v>2</v>
      </c>
      <c r="E6" s="25" t="s">
        <v>0</v>
      </c>
      <c r="F6" s="26" t="s">
        <v>3</v>
      </c>
      <c r="G6" s="27" t="s">
        <v>108</v>
      </c>
      <c r="H6" s="28" t="s">
        <v>107</v>
      </c>
      <c r="I6" s="29" t="s">
        <v>110</v>
      </c>
      <c r="J6" s="28" t="s">
        <v>121</v>
      </c>
      <c r="K6" s="28" t="s">
        <v>163</v>
      </c>
      <c r="L6" s="30">
        <v>160.077</v>
      </c>
      <c r="M6" s="31">
        <v>80</v>
      </c>
      <c r="N6" s="31"/>
      <c r="O6" s="31"/>
      <c r="P6" s="31">
        <v>38.274999999999999</v>
      </c>
      <c r="Q6" s="31">
        <v>10.849</v>
      </c>
      <c r="R6" s="31">
        <v>10.849</v>
      </c>
      <c r="S6" s="31"/>
      <c r="T6" s="31"/>
      <c r="U6" s="31"/>
      <c r="V6" s="31">
        <v>12.852</v>
      </c>
      <c r="W6" s="31"/>
      <c r="X6" s="31"/>
      <c r="Y6" s="31">
        <v>11.303000000000001</v>
      </c>
      <c r="Z6" s="31"/>
      <c r="AA6" s="32"/>
      <c r="AB6" s="33">
        <v>17.646999999999998</v>
      </c>
      <c r="AC6" s="33"/>
    </row>
    <row r="7" spans="1:32" s="4" customFormat="1" ht="105.75" customHeight="1">
      <c r="A7" s="22" t="e">
        <f t="shared" ref="A7:A32" si="1">A6+1</f>
        <v>#REF!</v>
      </c>
      <c r="B7" s="22">
        <f>B6+1</f>
        <v>2</v>
      </c>
      <c r="C7" s="23">
        <v>2</v>
      </c>
      <c r="D7" s="24" t="s">
        <v>4</v>
      </c>
      <c r="E7" s="25" t="s">
        <v>0</v>
      </c>
      <c r="F7" s="26" t="s">
        <v>5</v>
      </c>
      <c r="G7" s="34" t="s">
        <v>108</v>
      </c>
      <c r="H7" s="35" t="s">
        <v>109</v>
      </c>
      <c r="I7" s="35" t="s">
        <v>111</v>
      </c>
      <c r="J7" s="28" t="s">
        <v>121</v>
      </c>
      <c r="K7" s="28" t="s">
        <v>143</v>
      </c>
      <c r="L7" s="36">
        <v>154.81800000000001</v>
      </c>
      <c r="M7" s="31">
        <v>61.305999999999997</v>
      </c>
      <c r="N7" s="31">
        <v>61.305999999999997</v>
      </c>
      <c r="O7" s="31">
        <v>60.305999999999997</v>
      </c>
      <c r="P7" s="31">
        <v>51</v>
      </c>
      <c r="Q7" s="31">
        <v>50.628999999999998</v>
      </c>
      <c r="R7" s="31">
        <v>50.628999999999998</v>
      </c>
      <c r="S7" s="31">
        <v>10</v>
      </c>
      <c r="T7" s="31">
        <v>10</v>
      </c>
      <c r="U7" s="31">
        <v>10</v>
      </c>
      <c r="V7" s="31">
        <v>9.3360000000000003</v>
      </c>
      <c r="W7" s="31"/>
      <c r="X7" s="31"/>
      <c r="Y7" s="31">
        <v>11.08</v>
      </c>
      <c r="Z7" s="31"/>
      <c r="AA7" s="32"/>
      <c r="AB7" s="33">
        <v>12.096</v>
      </c>
      <c r="AC7" s="33"/>
    </row>
    <row r="8" spans="1:32" s="4" customFormat="1" ht="93" customHeight="1">
      <c r="A8" s="22" t="e">
        <f t="shared" si="1"/>
        <v>#REF!</v>
      </c>
      <c r="B8" s="22">
        <f>B7+1</f>
        <v>3</v>
      </c>
      <c r="C8" s="23">
        <v>3</v>
      </c>
      <c r="D8" s="24" t="s">
        <v>51</v>
      </c>
      <c r="E8" s="25" t="s">
        <v>0</v>
      </c>
      <c r="F8" s="26" t="s">
        <v>6</v>
      </c>
      <c r="G8" s="27" t="s">
        <v>108</v>
      </c>
      <c r="H8" s="29" t="s">
        <v>112</v>
      </c>
      <c r="I8" s="29" t="s">
        <v>114</v>
      </c>
      <c r="J8" s="28" t="s">
        <v>121</v>
      </c>
      <c r="K8" s="28" t="s">
        <v>144</v>
      </c>
      <c r="L8" s="36">
        <v>203.70400000000001</v>
      </c>
      <c r="M8" s="31">
        <v>90</v>
      </c>
      <c r="N8" s="31">
        <v>90</v>
      </c>
      <c r="O8" s="31">
        <v>90</v>
      </c>
      <c r="P8" s="31">
        <v>41.344000000000001</v>
      </c>
      <c r="Q8" s="31">
        <v>40.789000000000001</v>
      </c>
      <c r="R8" s="31">
        <v>40.789000000000001</v>
      </c>
      <c r="S8" s="31">
        <v>50</v>
      </c>
      <c r="T8" s="31">
        <v>50</v>
      </c>
      <c r="U8" s="31">
        <v>50</v>
      </c>
      <c r="V8" s="31">
        <v>4</v>
      </c>
      <c r="W8" s="31"/>
      <c r="X8" s="31"/>
      <c r="Y8" s="31">
        <v>10.951000000000001</v>
      </c>
      <c r="Z8" s="31"/>
      <c r="AA8" s="32"/>
      <c r="AB8" s="33">
        <v>7.4089999999999998</v>
      </c>
      <c r="AC8" s="33"/>
    </row>
    <row r="9" spans="1:32" s="4" customFormat="1" ht="126" customHeight="1">
      <c r="A9" s="22" t="e">
        <f t="shared" si="1"/>
        <v>#REF!</v>
      </c>
      <c r="B9" s="22">
        <f t="shared" ref="B9:B32" si="2">B8+1</f>
        <v>4</v>
      </c>
      <c r="C9" s="23">
        <v>4</v>
      </c>
      <c r="D9" s="24" t="s">
        <v>7</v>
      </c>
      <c r="E9" s="25" t="s">
        <v>0</v>
      </c>
      <c r="F9" s="26" t="s">
        <v>8</v>
      </c>
      <c r="G9" s="34" t="s">
        <v>108</v>
      </c>
      <c r="H9" s="35" t="s">
        <v>113</v>
      </c>
      <c r="I9" s="35" t="s">
        <v>115</v>
      </c>
      <c r="J9" s="28" t="s">
        <v>121</v>
      </c>
      <c r="K9" s="28" t="s">
        <v>167</v>
      </c>
      <c r="L9" s="36">
        <v>233.536</v>
      </c>
      <c r="M9" s="31">
        <v>100</v>
      </c>
      <c r="N9" s="31"/>
      <c r="O9" s="31"/>
      <c r="P9" s="31">
        <v>110.77500000000001</v>
      </c>
      <c r="Q9" s="31">
        <v>108.602</v>
      </c>
      <c r="R9" s="31">
        <v>108.602</v>
      </c>
      <c r="S9" s="31"/>
      <c r="T9" s="31"/>
      <c r="U9" s="31"/>
      <c r="V9" s="31">
        <v>6</v>
      </c>
      <c r="W9" s="31"/>
      <c r="X9" s="31"/>
      <c r="Y9" s="31">
        <v>10.502000000000001</v>
      </c>
      <c r="Z9" s="31"/>
      <c r="AA9" s="32"/>
      <c r="AB9" s="33">
        <v>6.2590000000000003</v>
      </c>
      <c r="AC9" s="33"/>
    </row>
    <row r="10" spans="1:32" s="4" customFormat="1" ht="106.5" customHeight="1">
      <c r="A10" s="22" t="e">
        <f t="shared" si="1"/>
        <v>#REF!</v>
      </c>
      <c r="B10" s="22">
        <f t="shared" si="2"/>
        <v>5</v>
      </c>
      <c r="C10" s="23">
        <v>5</v>
      </c>
      <c r="D10" s="24" t="s">
        <v>9</v>
      </c>
      <c r="E10" s="25" t="s">
        <v>0</v>
      </c>
      <c r="F10" s="26" t="s">
        <v>10</v>
      </c>
      <c r="G10" s="27" t="s">
        <v>108</v>
      </c>
      <c r="H10" s="29" t="s">
        <v>116</v>
      </c>
      <c r="I10" s="29" t="s">
        <v>119</v>
      </c>
      <c r="J10" s="28" t="s">
        <v>121</v>
      </c>
      <c r="K10" s="28" t="s">
        <v>145</v>
      </c>
      <c r="L10" s="36">
        <v>272.70100000000002</v>
      </c>
      <c r="M10" s="31">
        <v>120</v>
      </c>
      <c r="N10" s="31">
        <v>120</v>
      </c>
      <c r="O10" s="31">
        <v>120</v>
      </c>
      <c r="P10" s="31">
        <v>102.01300000000001</v>
      </c>
      <c r="Q10" s="31">
        <v>100.63200000000001</v>
      </c>
      <c r="R10" s="31">
        <v>98.777000000000001</v>
      </c>
      <c r="S10" s="31"/>
      <c r="T10" s="31"/>
      <c r="U10" s="31"/>
      <c r="V10" s="31">
        <v>40.905000000000001</v>
      </c>
      <c r="W10" s="31"/>
      <c r="X10" s="31"/>
      <c r="Y10" s="31"/>
      <c r="Z10" s="31"/>
      <c r="AA10" s="32"/>
      <c r="AB10" s="33">
        <v>9.7829999999999995</v>
      </c>
      <c r="AC10" s="33"/>
    </row>
    <row r="11" spans="1:32" s="4" customFormat="1" ht="78" customHeight="1">
      <c r="A11" s="22" t="e">
        <f t="shared" si="1"/>
        <v>#REF!</v>
      </c>
      <c r="B11" s="22">
        <f t="shared" si="2"/>
        <v>6</v>
      </c>
      <c r="C11" s="23">
        <v>6</v>
      </c>
      <c r="D11" s="24" t="s">
        <v>66</v>
      </c>
      <c r="E11" s="25" t="s">
        <v>0</v>
      </c>
      <c r="F11" s="26" t="s">
        <v>12</v>
      </c>
      <c r="G11" s="34" t="s">
        <v>108</v>
      </c>
      <c r="H11" s="35" t="s">
        <v>117</v>
      </c>
      <c r="I11" s="35" t="s">
        <v>118</v>
      </c>
      <c r="J11" s="28" t="s">
        <v>121</v>
      </c>
      <c r="K11" s="28" t="s">
        <v>146</v>
      </c>
      <c r="L11" s="36">
        <v>299.18599999999998</v>
      </c>
      <c r="M11" s="31">
        <v>149.59299999999999</v>
      </c>
      <c r="N11" s="31">
        <v>149.59299999999999</v>
      </c>
      <c r="O11" s="31">
        <v>149.59299999999999</v>
      </c>
      <c r="P11" s="31">
        <v>98.066999999999993</v>
      </c>
      <c r="Q11" s="31">
        <v>97.216999999999999</v>
      </c>
      <c r="R11" s="31">
        <v>97.216999999999999</v>
      </c>
      <c r="S11" s="31">
        <v>30</v>
      </c>
      <c r="T11" s="31">
        <v>30</v>
      </c>
      <c r="U11" s="31">
        <v>30</v>
      </c>
      <c r="V11" s="31">
        <v>5</v>
      </c>
      <c r="W11" s="31"/>
      <c r="X11" s="31"/>
      <c r="Y11" s="31">
        <v>12</v>
      </c>
      <c r="Z11" s="31"/>
      <c r="AA11" s="32"/>
      <c r="AB11" s="33">
        <v>4.5259999999999998</v>
      </c>
      <c r="AC11" s="33"/>
    </row>
    <row r="12" spans="1:32" s="4" customFormat="1" ht="99.75" customHeight="1">
      <c r="A12" s="22" t="e">
        <f t="shared" si="1"/>
        <v>#REF!</v>
      </c>
      <c r="B12" s="22">
        <f t="shared" si="2"/>
        <v>7</v>
      </c>
      <c r="C12" s="23">
        <v>7</v>
      </c>
      <c r="D12" s="24" t="s">
        <v>55</v>
      </c>
      <c r="E12" s="25" t="s">
        <v>0</v>
      </c>
      <c r="F12" s="26" t="s">
        <v>56</v>
      </c>
      <c r="G12" s="27" t="s">
        <v>108</v>
      </c>
      <c r="H12" s="29" t="s">
        <v>123</v>
      </c>
      <c r="I12" s="29" t="s">
        <v>118</v>
      </c>
      <c r="J12" s="28" t="s">
        <v>121</v>
      </c>
      <c r="K12" s="28" t="s">
        <v>154</v>
      </c>
      <c r="L12" s="36">
        <v>295.33999999999997</v>
      </c>
      <c r="M12" s="31">
        <v>135</v>
      </c>
      <c r="N12" s="31"/>
      <c r="O12" s="31"/>
      <c r="P12" s="31">
        <v>134.83799999999999</v>
      </c>
      <c r="Q12" s="31">
        <v>129.88800000000001</v>
      </c>
      <c r="R12" s="31">
        <v>129.88800000000001</v>
      </c>
      <c r="S12" s="31"/>
      <c r="T12" s="31"/>
      <c r="U12" s="31"/>
      <c r="V12" s="31">
        <v>6</v>
      </c>
      <c r="W12" s="31"/>
      <c r="X12" s="31"/>
      <c r="Y12" s="31">
        <v>15.074999999999999</v>
      </c>
      <c r="Z12" s="31"/>
      <c r="AA12" s="32"/>
      <c r="AB12" s="33">
        <v>4.4269999999999996</v>
      </c>
      <c r="AC12" s="33"/>
    </row>
    <row r="13" spans="1:32" s="4" customFormat="1" ht="99" customHeight="1">
      <c r="A13" s="22" t="e">
        <f t="shared" si="1"/>
        <v>#REF!</v>
      </c>
      <c r="B13" s="22">
        <f t="shared" si="2"/>
        <v>8</v>
      </c>
      <c r="C13" s="23">
        <v>8</v>
      </c>
      <c r="D13" s="24" t="s">
        <v>57</v>
      </c>
      <c r="E13" s="25" t="s">
        <v>0</v>
      </c>
      <c r="F13" s="26" t="s">
        <v>58</v>
      </c>
      <c r="G13" s="34" t="s">
        <v>108</v>
      </c>
      <c r="H13" s="35" t="s">
        <v>124</v>
      </c>
      <c r="I13" s="35" t="s">
        <v>114</v>
      </c>
      <c r="J13" s="28" t="s">
        <v>121</v>
      </c>
      <c r="K13" s="28" t="s">
        <v>155</v>
      </c>
      <c r="L13" s="36">
        <v>167</v>
      </c>
      <c r="M13" s="31">
        <v>75</v>
      </c>
      <c r="N13" s="31"/>
      <c r="O13" s="31"/>
      <c r="P13" s="31">
        <v>75.527000000000001</v>
      </c>
      <c r="Q13" s="31">
        <v>72.760000000000005</v>
      </c>
      <c r="R13" s="31">
        <v>72.760000000000005</v>
      </c>
      <c r="S13" s="31"/>
      <c r="T13" s="31"/>
      <c r="U13" s="31"/>
      <c r="V13" s="31">
        <v>1.5</v>
      </c>
      <c r="W13" s="31"/>
      <c r="X13" s="31"/>
      <c r="Y13" s="31">
        <v>6.5</v>
      </c>
      <c r="Z13" s="31"/>
      <c r="AA13" s="32"/>
      <c r="AB13" s="33">
        <v>8.4730000000000008</v>
      </c>
      <c r="AC13" s="33"/>
    </row>
    <row r="14" spans="1:32" s="4" customFormat="1" ht="118.5" customHeight="1">
      <c r="A14" s="22" t="e">
        <f t="shared" si="1"/>
        <v>#REF!</v>
      </c>
      <c r="B14" s="22">
        <f t="shared" si="2"/>
        <v>9</v>
      </c>
      <c r="C14" s="23">
        <v>9</v>
      </c>
      <c r="D14" s="24" t="s">
        <v>59</v>
      </c>
      <c r="E14" s="25" t="s">
        <v>0</v>
      </c>
      <c r="F14" s="26" t="s">
        <v>60</v>
      </c>
      <c r="G14" s="27" t="s">
        <v>108</v>
      </c>
      <c r="H14" s="29" t="s">
        <v>126</v>
      </c>
      <c r="I14" s="29" t="s">
        <v>128</v>
      </c>
      <c r="J14" s="28" t="s">
        <v>121</v>
      </c>
      <c r="K14" s="49" t="s">
        <v>164</v>
      </c>
      <c r="L14" s="36">
        <v>243.83</v>
      </c>
      <c r="M14" s="31">
        <v>121.91500000000001</v>
      </c>
      <c r="N14" s="31"/>
      <c r="O14" s="31"/>
      <c r="P14" s="31"/>
      <c r="Q14" s="31"/>
      <c r="R14" s="31"/>
      <c r="S14" s="31">
        <v>101.76</v>
      </c>
      <c r="T14" s="31">
        <v>30.8</v>
      </c>
      <c r="U14" s="31">
        <v>30.8</v>
      </c>
      <c r="V14" s="31">
        <v>7.5</v>
      </c>
      <c r="W14" s="31"/>
      <c r="X14" s="31"/>
      <c r="Y14" s="31">
        <v>10.039999999999999</v>
      </c>
      <c r="Z14" s="31"/>
      <c r="AA14" s="32"/>
      <c r="AB14" s="33">
        <v>2.6150000000000002</v>
      </c>
      <c r="AC14" s="33"/>
    </row>
    <row r="15" spans="1:32" s="4" customFormat="1" ht="103.5" customHeight="1">
      <c r="A15" s="22" t="e">
        <f t="shared" si="1"/>
        <v>#REF!</v>
      </c>
      <c r="B15" s="22">
        <f t="shared" si="2"/>
        <v>10</v>
      </c>
      <c r="C15" s="23">
        <v>10</v>
      </c>
      <c r="D15" s="24" t="s">
        <v>61</v>
      </c>
      <c r="E15" s="25" t="s">
        <v>0</v>
      </c>
      <c r="F15" s="26" t="s">
        <v>1</v>
      </c>
      <c r="G15" s="34" t="s">
        <v>108</v>
      </c>
      <c r="H15" s="37" t="s">
        <v>157</v>
      </c>
      <c r="I15" s="35" t="s">
        <v>125</v>
      </c>
      <c r="J15" s="28" t="s">
        <v>121</v>
      </c>
      <c r="K15" s="49" t="s">
        <v>166</v>
      </c>
      <c r="L15" s="36">
        <v>236.99199999999999</v>
      </c>
      <c r="M15" s="31">
        <v>118.496</v>
      </c>
      <c r="N15" s="31"/>
      <c r="O15" s="31"/>
      <c r="P15" s="31">
        <v>84.072999999999993</v>
      </c>
      <c r="Q15" s="31">
        <v>30.029</v>
      </c>
      <c r="R15" s="31">
        <v>30.029</v>
      </c>
      <c r="S15" s="31">
        <v>20</v>
      </c>
      <c r="T15" s="31"/>
      <c r="U15" s="31"/>
      <c r="V15" s="31">
        <v>5.09</v>
      </c>
      <c r="W15" s="31"/>
      <c r="X15" s="31"/>
      <c r="Y15" s="31">
        <v>5.55</v>
      </c>
      <c r="Z15" s="31"/>
      <c r="AA15" s="32"/>
      <c r="AB15" s="33">
        <v>3.7829999999999999</v>
      </c>
      <c r="AC15" s="33"/>
    </row>
    <row r="16" spans="1:32" s="4" customFormat="1" ht="76.5" customHeight="1">
      <c r="A16" s="22" t="e">
        <f t="shared" si="1"/>
        <v>#REF!</v>
      </c>
      <c r="B16" s="22">
        <f t="shared" si="2"/>
        <v>11</v>
      </c>
      <c r="C16" s="23">
        <v>11</v>
      </c>
      <c r="D16" s="24" t="s">
        <v>62</v>
      </c>
      <c r="E16" s="25" t="s">
        <v>0</v>
      </c>
      <c r="F16" s="26" t="s">
        <v>63</v>
      </c>
      <c r="G16" s="34" t="s">
        <v>108</v>
      </c>
      <c r="H16" s="35" t="s">
        <v>127</v>
      </c>
      <c r="I16" s="35" t="s">
        <v>129</v>
      </c>
      <c r="J16" s="28" t="s">
        <v>121</v>
      </c>
      <c r="K16" s="28" t="s">
        <v>165</v>
      </c>
      <c r="L16" s="36">
        <v>209.90600000000001</v>
      </c>
      <c r="M16" s="31">
        <v>100</v>
      </c>
      <c r="N16" s="31"/>
      <c r="O16" s="31"/>
      <c r="P16" s="31">
        <v>70.86</v>
      </c>
      <c r="Q16" s="31">
        <v>20.207999999999998</v>
      </c>
      <c r="R16" s="31">
        <v>20.207999999999998</v>
      </c>
      <c r="S16" s="31">
        <v>20</v>
      </c>
      <c r="T16" s="31"/>
      <c r="U16" s="31"/>
      <c r="V16" s="31">
        <v>5.4</v>
      </c>
      <c r="W16" s="31"/>
      <c r="X16" s="31"/>
      <c r="Y16" s="31">
        <v>9</v>
      </c>
      <c r="Z16" s="31"/>
      <c r="AA16" s="32"/>
      <c r="AB16" s="33">
        <v>4.6459999999999999</v>
      </c>
      <c r="AC16" s="33"/>
    </row>
    <row r="17" spans="1:29" s="4" customFormat="1" ht="105.75" customHeight="1">
      <c r="A17" s="22" t="e">
        <f t="shared" si="1"/>
        <v>#REF!</v>
      </c>
      <c r="B17" s="22">
        <f t="shared" si="2"/>
        <v>12</v>
      </c>
      <c r="C17" s="23">
        <v>12</v>
      </c>
      <c r="D17" s="24" t="s">
        <v>64</v>
      </c>
      <c r="E17" s="25" t="s">
        <v>0</v>
      </c>
      <c r="F17" s="26" t="s">
        <v>65</v>
      </c>
      <c r="G17" s="34" t="s">
        <v>108</v>
      </c>
      <c r="H17" s="35" t="s">
        <v>131</v>
      </c>
      <c r="I17" s="34" t="s">
        <v>130</v>
      </c>
      <c r="J17" s="28" t="s">
        <v>121</v>
      </c>
      <c r="K17" s="28" t="s">
        <v>147</v>
      </c>
      <c r="L17" s="36">
        <v>150.49</v>
      </c>
      <c r="M17" s="31">
        <v>64.537999999999997</v>
      </c>
      <c r="N17" s="31"/>
      <c r="O17" s="31"/>
      <c r="P17" s="31"/>
      <c r="Q17" s="31"/>
      <c r="R17" s="31"/>
      <c r="S17" s="31">
        <v>70</v>
      </c>
      <c r="T17" s="31">
        <v>67.218999999999994</v>
      </c>
      <c r="U17" s="31">
        <v>66.2</v>
      </c>
      <c r="V17" s="31">
        <v>4</v>
      </c>
      <c r="W17" s="31"/>
      <c r="X17" s="31"/>
      <c r="Y17" s="31">
        <v>7</v>
      </c>
      <c r="Z17" s="31"/>
      <c r="AA17" s="32"/>
      <c r="AB17" s="33">
        <v>4.952</v>
      </c>
      <c r="AC17" s="33"/>
    </row>
    <row r="18" spans="1:29" s="4" customFormat="1" ht="142.5" customHeight="1">
      <c r="A18" s="22" t="e">
        <f t="shared" si="1"/>
        <v>#REF!</v>
      </c>
      <c r="B18" s="22">
        <f t="shared" si="2"/>
        <v>13</v>
      </c>
      <c r="C18" s="23">
        <v>13</v>
      </c>
      <c r="D18" s="24" t="s">
        <v>19</v>
      </c>
      <c r="E18" s="38" t="s">
        <v>18</v>
      </c>
      <c r="F18" s="39" t="s">
        <v>20</v>
      </c>
      <c r="G18" s="27" t="s">
        <v>99</v>
      </c>
      <c r="H18" s="40" t="s">
        <v>136</v>
      </c>
      <c r="I18" s="29" t="s">
        <v>97</v>
      </c>
      <c r="J18" s="28" t="s">
        <v>121</v>
      </c>
      <c r="K18" s="41" t="s">
        <v>168</v>
      </c>
      <c r="L18" s="37">
        <v>199.21600000000001</v>
      </c>
      <c r="M18" s="31">
        <v>94.019000000000005</v>
      </c>
      <c r="N18" s="31">
        <v>94.019000000000005</v>
      </c>
      <c r="O18" s="31"/>
      <c r="P18" s="31">
        <v>40</v>
      </c>
      <c r="Q18" s="31">
        <v>40</v>
      </c>
      <c r="R18" s="31"/>
      <c r="S18" s="31">
        <v>50</v>
      </c>
      <c r="T18" s="31">
        <v>44.972000000000001</v>
      </c>
      <c r="U18" s="31">
        <v>44.972000000000001</v>
      </c>
      <c r="V18" s="31">
        <v>2</v>
      </c>
      <c r="W18" s="31">
        <v>2</v>
      </c>
      <c r="X18" s="31">
        <v>2</v>
      </c>
      <c r="Y18" s="31">
        <v>4.5650000000000004</v>
      </c>
      <c r="Z18" s="31">
        <v>4.5650000000000004</v>
      </c>
      <c r="AA18" s="32">
        <v>4.5650000000000004</v>
      </c>
      <c r="AB18" s="33">
        <v>8.6319999999999997</v>
      </c>
      <c r="AC18" s="33"/>
    </row>
    <row r="19" spans="1:29" s="4" customFormat="1" ht="167.25" customHeight="1">
      <c r="A19" s="22" t="e">
        <f t="shared" si="1"/>
        <v>#REF!</v>
      </c>
      <c r="B19" s="22">
        <f t="shared" si="2"/>
        <v>14</v>
      </c>
      <c r="C19" s="23">
        <v>14</v>
      </c>
      <c r="D19" s="24" t="s">
        <v>52</v>
      </c>
      <c r="E19" s="38" t="s">
        <v>18</v>
      </c>
      <c r="F19" s="39" t="s">
        <v>21</v>
      </c>
      <c r="G19" s="34" t="s">
        <v>100</v>
      </c>
      <c r="H19" s="41" t="s">
        <v>138</v>
      </c>
      <c r="I19" s="35" t="s">
        <v>98</v>
      </c>
      <c r="J19" s="28" t="s">
        <v>121</v>
      </c>
      <c r="K19" s="28" t="s">
        <v>148</v>
      </c>
      <c r="L19" s="37">
        <v>50</v>
      </c>
      <c r="M19" s="31">
        <v>25</v>
      </c>
      <c r="N19" s="31">
        <v>25</v>
      </c>
      <c r="O19" s="31">
        <v>25</v>
      </c>
      <c r="P19" s="31"/>
      <c r="Q19" s="31"/>
      <c r="R19" s="31"/>
      <c r="S19" s="31">
        <v>21.5</v>
      </c>
      <c r="T19" s="31">
        <v>21.5</v>
      </c>
      <c r="U19" s="31">
        <v>21.5</v>
      </c>
      <c r="V19" s="31"/>
      <c r="W19" s="31"/>
      <c r="X19" s="31"/>
      <c r="Y19" s="31">
        <v>3.5</v>
      </c>
      <c r="Z19" s="31">
        <v>3.4729999999999999</v>
      </c>
      <c r="AA19" s="32">
        <v>3.4729999999999999</v>
      </c>
      <c r="AB19" s="33"/>
      <c r="AC19" s="33"/>
    </row>
    <row r="20" spans="1:29" s="4" customFormat="1" ht="108" customHeight="1">
      <c r="A20" s="22" t="e">
        <f t="shared" si="1"/>
        <v>#REF!</v>
      </c>
      <c r="B20" s="22">
        <f t="shared" si="2"/>
        <v>15</v>
      </c>
      <c r="C20" s="23">
        <v>15</v>
      </c>
      <c r="D20" s="24" t="s">
        <v>22</v>
      </c>
      <c r="E20" s="38" t="s">
        <v>18</v>
      </c>
      <c r="F20" s="39" t="s">
        <v>11</v>
      </c>
      <c r="G20" s="42" t="s">
        <v>101</v>
      </c>
      <c r="H20" s="40" t="s">
        <v>102</v>
      </c>
      <c r="I20" s="29" t="s">
        <v>103</v>
      </c>
      <c r="J20" s="28" t="s">
        <v>121</v>
      </c>
      <c r="K20" s="27" t="s">
        <v>158</v>
      </c>
      <c r="L20" s="37">
        <v>399.90499999999997</v>
      </c>
      <c r="M20" s="31">
        <v>190</v>
      </c>
      <c r="N20" s="31">
        <v>190</v>
      </c>
      <c r="O20" s="31">
        <v>110.95699999999999</v>
      </c>
      <c r="P20" s="31">
        <v>175.905</v>
      </c>
      <c r="Q20" s="31">
        <v>175.905</v>
      </c>
      <c r="R20" s="31">
        <v>175.905</v>
      </c>
      <c r="S20" s="31">
        <v>10</v>
      </c>
      <c r="T20" s="31">
        <v>6.28</v>
      </c>
      <c r="U20" s="31">
        <v>6.28</v>
      </c>
      <c r="V20" s="31">
        <v>5</v>
      </c>
      <c r="W20" s="31">
        <v>5</v>
      </c>
      <c r="X20" s="31">
        <v>5</v>
      </c>
      <c r="Y20" s="31">
        <v>8.0670000000000002</v>
      </c>
      <c r="Z20" s="31">
        <v>8.0670000000000002</v>
      </c>
      <c r="AA20" s="32">
        <v>8.0670000000000002</v>
      </c>
      <c r="AB20" s="33">
        <v>10.933</v>
      </c>
      <c r="AC20" s="33">
        <v>10.933</v>
      </c>
    </row>
    <row r="21" spans="1:29" s="4" customFormat="1" ht="75.75" customHeight="1">
      <c r="A21" s="22" t="e">
        <f t="shared" si="1"/>
        <v>#REF!</v>
      </c>
      <c r="B21" s="22">
        <f t="shared" si="2"/>
        <v>16</v>
      </c>
      <c r="C21" s="23">
        <v>16</v>
      </c>
      <c r="D21" s="24" t="s">
        <v>24</v>
      </c>
      <c r="E21" s="25" t="s">
        <v>23</v>
      </c>
      <c r="F21" s="26" t="s">
        <v>25</v>
      </c>
      <c r="G21" s="43" t="s">
        <v>25</v>
      </c>
      <c r="H21" s="28" t="s">
        <v>159</v>
      </c>
      <c r="I21" s="34" t="s">
        <v>96</v>
      </c>
      <c r="J21" s="28" t="s">
        <v>121</v>
      </c>
      <c r="K21" s="28" t="s">
        <v>142</v>
      </c>
      <c r="L21" s="36">
        <v>399.63400000000001</v>
      </c>
      <c r="M21" s="31">
        <v>195</v>
      </c>
      <c r="N21" s="31"/>
      <c r="O21" s="31"/>
      <c r="P21" s="31">
        <v>66.653999999999996</v>
      </c>
      <c r="Q21" s="31">
        <v>66.653999999999996</v>
      </c>
      <c r="R21" s="31">
        <v>44.853000000000002</v>
      </c>
      <c r="S21" s="31">
        <v>50</v>
      </c>
      <c r="T21" s="31">
        <v>50</v>
      </c>
      <c r="U21" s="31">
        <v>50</v>
      </c>
      <c r="V21" s="31">
        <v>37</v>
      </c>
      <c r="W21" s="31"/>
      <c r="X21" s="31"/>
      <c r="Y21" s="31">
        <v>26</v>
      </c>
      <c r="Z21" s="31"/>
      <c r="AA21" s="32"/>
      <c r="AB21" s="33">
        <v>24.98</v>
      </c>
      <c r="AC21" s="33"/>
    </row>
    <row r="22" spans="1:29" s="4" customFormat="1" ht="219.75" customHeight="1">
      <c r="A22" s="22" t="e">
        <f t="shared" si="1"/>
        <v>#REF!</v>
      </c>
      <c r="B22" s="22">
        <f t="shared" si="2"/>
        <v>17</v>
      </c>
      <c r="C22" s="23">
        <v>17</v>
      </c>
      <c r="D22" s="24" t="s">
        <v>27</v>
      </c>
      <c r="E22" s="25" t="s">
        <v>26</v>
      </c>
      <c r="F22" s="26" t="s">
        <v>28</v>
      </c>
      <c r="G22" s="27" t="s">
        <v>94</v>
      </c>
      <c r="H22" s="29" t="s">
        <v>91</v>
      </c>
      <c r="I22" s="41" t="s">
        <v>90</v>
      </c>
      <c r="J22" s="28" t="s">
        <v>121</v>
      </c>
      <c r="K22" s="45" t="s">
        <v>161</v>
      </c>
      <c r="L22" s="36">
        <v>183.066</v>
      </c>
      <c r="M22" s="31">
        <v>91.533000000000001</v>
      </c>
      <c r="N22" s="31"/>
      <c r="O22" s="31"/>
      <c r="P22" s="31">
        <v>60.332999999999998</v>
      </c>
      <c r="Q22" s="31">
        <v>25.477</v>
      </c>
      <c r="R22" s="31">
        <v>25.477</v>
      </c>
      <c r="S22" s="31"/>
      <c r="T22" s="31"/>
      <c r="U22" s="31"/>
      <c r="V22" s="31">
        <v>6.141</v>
      </c>
      <c r="W22" s="31">
        <v>6.141</v>
      </c>
      <c r="X22" s="31">
        <v>6.141</v>
      </c>
      <c r="Y22" s="31">
        <v>20</v>
      </c>
      <c r="Z22" s="31">
        <v>20</v>
      </c>
      <c r="AA22" s="32">
        <v>20</v>
      </c>
      <c r="AB22" s="33">
        <v>5.0590000000000002</v>
      </c>
      <c r="AC22" s="33"/>
    </row>
    <row r="23" spans="1:29" s="4" customFormat="1" ht="164.25" customHeight="1">
      <c r="A23" s="22" t="e">
        <f t="shared" si="1"/>
        <v>#REF!</v>
      </c>
      <c r="B23" s="22">
        <f t="shared" si="2"/>
        <v>18</v>
      </c>
      <c r="C23" s="23">
        <v>18</v>
      </c>
      <c r="D23" s="24" t="s">
        <v>29</v>
      </c>
      <c r="E23" s="25" t="s">
        <v>26</v>
      </c>
      <c r="F23" s="26" t="s">
        <v>172</v>
      </c>
      <c r="G23" s="34" t="s">
        <v>95</v>
      </c>
      <c r="H23" s="35" t="s">
        <v>93</v>
      </c>
      <c r="I23" s="28" t="s">
        <v>92</v>
      </c>
      <c r="J23" s="28" t="s">
        <v>134</v>
      </c>
      <c r="K23" s="49" t="s">
        <v>160</v>
      </c>
      <c r="L23" s="36">
        <v>148.548</v>
      </c>
      <c r="M23" s="31">
        <v>74</v>
      </c>
      <c r="N23" s="31"/>
      <c r="O23" s="31"/>
      <c r="P23" s="31">
        <v>6.4</v>
      </c>
      <c r="Q23" s="31">
        <v>6.3479999999999999</v>
      </c>
      <c r="R23" s="31">
        <v>6.3479999999999999</v>
      </c>
      <c r="S23" s="31">
        <v>50</v>
      </c>
      <c r="T23" s="31">
        <v>6.952</v>
      </c>
      <c r="U23" s="31">
        <v>6.952</v>
      </c>
      <c r="V23" s="31">
        <v>6</v>
      </c>
      <c r="W23" s="31">
        <v>6</v>
      </c>
      <c r="X23" s="31">
        <v>6</v>
      </c>
      <c r="Y23" s="31">
        <v>12.2</v>
      </c>
      <c r="Z23" s="31">
        <v>12.2</v>
      </c>
      <c r="AA23" s="32">
        <v>12.2</v>
      </c>
      <c r="AB23" s="33">
        <v>0</v>
      </c>
      <c r="AC23" s="33"/>
    </row>
    <row r="24" spans="1:29" s="4" customFormat="1" ht="175.5" customHeight="1">
      <c r="A24" s="22" t="e">
        <f t="shared" si="1"/>
        <v>#REF!</v>
      </c>
      <c r="B24" s="22">
        <f t="shared" si="2"/>
        <v>19</v>
      </c>
      <c r="C24" s="23">
        <v>19</v>
      </c>
      <c r="D24" s="24" t="s">
        <v>31</v>
      </c>
      <c r="E24" s="25" t="s">
        <v>30</v>
      </c>
      <c r="F24" s="26" t="s">
        <v>32</v>
      </c>
      <c r="G24" s="43" t="s">
        <v>32</v>
      </c>
      <c r="H24" s="28" t="s">
        <v>135</v>
      </c>
      <c r="I24" s="29" t="s">
        <v>104</v>
      </c>
      <c r="J24" s="28" t="s">
        <v>121</v>
      </c>
      <c r="K24" s="45" t="s">
        <v>171</v>
      </c>
      <c r="L24" s="36">
        <v>299.99799999999999</v>
      </c>
      <c r="M24" s="31">
        <v>100</v>
      </c>
      <c r="N24" s="31">
        <v>50</v>
      </c>
      <c r="O24" s="31">
        <v>50</v>
      </c>
      <c r="P24" s="31"/>
      <c r="Q24" s="31"/>
      <c r="R24" s="31"/>
      <c r="S24" s="31">
        <v>148.096</v>
      </c>
      <c r="T24" s="31">
        <v>49.984999999999999</v>
      </c>
      <c r="U24" s="31">
        <v>49.984999999999999</v>
      </c>
      <c r="V24" s="31">
        <v>31.902000000000001</v>
      </c>
      <c r="W24" s="31">
        <v>31.902000000000001</v>
      </c>
      <c r="X24" s="31">
        <v>31.902000000000001</v>
      </c>
      <c r="Y24" s="31">
        <v>20</v>
      </c>
      <c r="Z24" s="31">
        <v>20</v>
      </c>
      <c r="AA24" s="32">
        <v>20</v>
      </c>
      <c r="AB24" s="33">
        <v>0</v>
      </c>
      <c r="AC24" s="33"/>
    </row>
    <row r="25" spans="1:29" s="4" customFormat="1" ht="99" customHeight="1">
      <c r="A25" s="22" t="e">
        <f t="shared" si="1"/>
        <v>#REF!</v>
      </c>
      <c r="B25" s="22">
        <f t="shared" si="2"/>
        <v>20</v>
      </c>
      <c r="C25" s="23">
        <v>20</v>
      </c>
      <c r="D25" s="24" t="s">
        <v>33</v>
      </c>
      <c r="E25" s="25" t="s">
        <v>30</v>
      </c>
      <c r="F25" s="26" t="s">
        <v>34</v>
      </c>
      <c r="G25" s="43" t="s">
        <v>34</v>
      </c>
      <c r="H25" s="28" t="s">
        <v>133</v>
      </c>
      <c r="I25" s="35" t="s">
        <v>105</v>
      </c>
      <c r="J25" s="28" t="s">
        <v>121</v>
      </c>
      <c r="K25" s="39" t="s">
        <v>149</v>
      </c>
      <c r="L25" s="36">
        <v>395.858</v>
      </c>
      <c r="M25" s="31">
        <v>197.9</v>
      </c>
      <c r="N25" s="31"/>
      <c r="O25" s="31"/>
      <c r="P25" s="31">
        <v>102.145</v>
      </c>
      <c r="Q25" s="31">
        <v>103.17</v>
      </c>
      <c r="R25" s="31">
        <v>103.17</v>
      </c>
      <c r="S25" s="31">
        <v>55.201999999999998</v>
      </c>
      <c r="T25" s="31">
        <v>55.201999999999998</v>
      </c>
      <c r="U25" s="31">
        <v>41.835999999999999</v>
      </c>
      <c r="V25" s="31"/>
      <c r="W25" s="31"/>
      <c r="X25" s="31"/>
      <c r="Y25" s="31">
        <v>40.787999999999997</v>
      </c>
      <c r="Z25" s="31">
        <v>39.585999999999999</v>
      </c>
      <c r="AA25" s="32">
        <v>39.585999999999999</v>
      </c>
      <c r="AB25" s="33">
        <v>5.0250000000000004</v>
      </c>
      <c r="AC25" s="33"/>
    </row>
    <row r="26" spans="1:29" s="4" customFormat="1" ht="129.75" customHeight="1">
      <c r="A26" s="22" t="e">
        <f t="shared" si="1"/>
        <v>#REF!</v>
      </c>
      <c r="B26" s="22">
        <f t="shared" si="2"/>
        <v>21</v>
      </c>
      <c r="C26" s="23">
        <v>21</v>
      </c>
      <c r="D26" s="24" t="s">
        <v>35</v>
      </c>
      <c r="E26" s="25" t="s">
        <v>30</v>
      </c>
      <c r="F26" s="26" t="s">
        <v>36</v>
      </c>
      <c r="G26" s="43" t="s">
        <v>36</v>
      </c>
      <c r="H26" s="28" t="s">
        <v>141</v>
      </c>
      <c r="I26" s="29" t="s">
        <v>106</v>
      </c>
      <c r="J26" s="28" t="s">
        <v>121</v>
      </c>
      <c r="K26" s="44" t="s">
        <v>142</v>
      </c>
      <c r="L26" s="36">
        <v>298.13600000000002</v>
      </c>
      <c r="M26" s="31">
        <v>149</v>
      </c>
      <c r="N26" s="31"/>
      <c r="O26" s="31"/>
      <c r="P26" s="31">
        <v>81.986000000000004</v>
      </c>
      <c r="Q26" s="31">
        <v>81.986000000000004</v>
      </c>
      <c r="R26" s="31">
        <v>69.957999999999998</v>
      </c>
      <c r="S26" s="31">
        <v>40</v>
      </c>
      <c r="T26" s="31">
        <v>34.595999999999997</v>
      </c>
      <c r="U26" s="31">
        <v>34.595999999999997</v>
      </c>
      <c r="V26" s="31">
        <v>15</v>
      </c>
      <c r="W26" s="31"/>
      <c r="X26" s="31"/>
      <c r="Y26" s="31">
        <v>12.15</v>
      </c>
      <c r="Z26" s="31"/>
      <c r="AA26" s="32"/>
      <c r="AB26" s="33">
        <v>0</v>
      </c>
      <c r="AC26" s="33"/>
    </row>
    <row r="27" spans="1:29" s="4" customFormat="1" ht="266.25" customHeight="1">
      <c r="A27" s="22" t="e">
        <f t="shared" si="1"/>
        <v>#REF!</v>
      </c>
      <c r="B27" s="22">
        <f t="shared" si="2"/>
        <v>22</v>
      </c>
      <c r="C27" s="23">
        <v>22</v>
      </c>
      <c r="D27" s="24" t="s">
        <v>53</v>
      </c>
      <c r="E27" s="38" t="s">
        <v>37</v>
      </c>
      <c r="F27" s="39" t="s">
        <v>38</v>
      </c>
      <c r="G27" s="34" t="s">
        <v>120</v>
      </c>
      <c r="H27" s="28" t="s">
        <v>132</v>
      </c>
      <c r="I27" s="34" t="s">
        <v>98</v>
      </c>
      <c r="J27" s="28" t="s">
        <v>121</v>
      </c>
      <c r="K27" s="28" t="s">
        <v>150</v>
      </c>
      <c r="L27" s="37">
        <v>48.34</v>
      </c>
      <c r="M27" s="31">
        <v>20</v>
      </c>
      <c r="N27" s="31">
        <v>20</v>
      </c>
      <c r="O27" s="31">
        <v>20</v>
      </c>
      <c r="P27" s="31">
        <v>20.085000000000001</v>
      </c>
      <c r="Q27" s="31">
        <v>20.085000000000001</v>
      </c>
      <c r="R27" s="31">
        <v>20.085000000000001</v>
      </c>
      <c r="S27" s="31">
        <v>0</v>
      </c>
      <c r="T27" s="31"/>
      <c r="U27" s="31"/>
      <c r="V27" s="31">
        <v>3.6</v>
      </c>
      <c r="W27" s="31">
        <v>3.6</v>
      </c>
      <c r="X27" s="31">
        <v>3.6</v>
      </c>
      <c r="Y27" s="31">
        <v>3</v>
      </c>
      <c r="Z27" s="31">
        <v>3</v>
      </c>
      <c r="AA27" s="32">
        <v>3</v>
      </c>
      <c r="AB27" s="33">
        <v>1.655</v>
      </c>
      <c r="AC27" s="33">
        <v>1.655</v>
      </c>
    </row>
    <row r="28" spans="1:29" s="4" customFormat="1" ht="162" customHeight="1">
      <c r="A28" s="22" t="e">
        <f t="shared" si="1"/>
        <v>#REF!</v>
      </c>
      <c r="B28" s="22">
        <f t="shared" si="2"/>
        <v>23</v>
      </c>
      <c r="C28" s="23">
        <v>23</v>
      </c>
      <c r="D28" s="24" t="s">
        <v>39</v>
      </c>
      <c r="E28" s="38" t="s">
        <v>37</v>
      </c>
      <c r="F28" s="39" t="s">
        <v>40</v>
      </c>
      <c r="G28" s="34" t="s">
        <v>99</v>
      </c>
      <c r="H28" s="28" t="s">
        <v>139</v>
      </c>
      <c r="I28" s="34" t="s">
        <v>98</v>
      </c>
      <c r="J28" s="28" t="s">
        <v>121</v>
      </c>
      <c r="K28" s="28" t="s">
        <v>151</v>
      </c>
      <c r="L28" s="37">
        <v>60</v>
      </c>
      <c r="M28" s="31">
        <v>30</v>
      </c>
      <c r="N28" s="31">
        <v>30</v>
      </c>
      <c r="O28" s="31">
        <v>30</v>
      </c>
      <c r="P28" s="31"/>
      <c r="Q28" s="31"/>
      <c r="R28" s="31"/>
      <c r="S28" s="31">
        <v>19.68</v>
      </c>
      <c r="T28" s="31">
        <v>21</v>
      </c>
      <c r="U28" s="31">
        <v>21</v>
      </c>
      <c r="V28" s="31">
        <v>2</v>
      </c>
      <c r="W28" s="31">
        <v>2</v>
      </c>
      <c r="X28" s="31">
        <v>2</v>
      </c>
      <c r="Y28" s="31">
        <v>7</v>
      </c>
      <c r="Z28" s="31">
        <v>7</v>
      </c>
      <c r="AA28" s="32">
        <v>7</v>
      </c>
      <c r="AB28" s="33">
        <v>1.32</v>
      </c>
      <c r="AC28" s="33"/>
    </row>
    <row r="29" spans="1:29" s="4" customFormat="1" ht="164.25" customHeight="1">
      <c r="A29" s="22" t="e">
        <f t="shared" si="1"/>
        <v>#REF!</v>
      </c>
      <c r="B29" s="22">
        <f t="shared" si="2"/>
        <v>24</v>
      </c>
      <c r="C29" s="23">
        <v>24</v>
      </c>
      <c r="D29" s="24" t="s">
        <v>41</v>
      </c>
      <c r="E29" s="38" t="s">
        <v>37</v>
      </c>
      <c r="F29" s="39" t="s">
        <v>42</v>
      </c>
      <c r="G29" s="34" t="s">
        <v>99</v>
      </c>
      <c r="H29" s="28" t="s">
        <v>137</v>
      </c>
      <c r="I29" s="34" t="s">
        <v>98</v>
      </c>
      <c r="J29" s="28" t="s">
        <v>121</v>
      </c>
      <c r="K29" s="28" t="s">
        <v>152</v>
      </c>
      <c r="L29" s="37">
        <v>80</v>
      </c>
      <c r="M29" s="31">
        <v>40</v>
      </c>
      <c r="N29" s="31"/>
      <c r="O29" s="31"/>
      <c r="P29" s="31">
        <v>0</v>
      </c>
      <c r="Q29" s="31"/>
      <c r="R29" s="31"/>
      <c r="S29" s="31">
        <v>28</v>
      </c>
      <c r="T29" s="31">
        <v>28</v>
      </c>
      <c r="U29" s="31"/>
      <c r="V29" s="31">
        <v>6</v>
      </c>
      <c r="W29" s="31"/>
      <c r="X29" s="31"/>
      <c r="Y29" s="31">
        <v>5.0750000000000002</v>
      </c>
      <c r="Z29" s="31"/>
      <c r="AA29" s="32"/>
      <c r="AB29" s="33">
        <v>0.92500000000000004</v>
      </c>
      <c r="AC29" s="33"/>
    </row>
    <row r="30" spans="1:29" s="12" customFormat="1" ht="77.25" customHeight="1">
      <c r="A30" s="22" t="e">
        <f t="shared" si="1"/>
        <v>#REF!</v>
      </c>
      <c r="B30" s="22">
        <f t="shared" si="2"/>
        <v>25</v>
      </c>
      <c r="C30" s="23">
        <v>25</v>
      </c>
      <c r="D30" s="24" t="s">
        <v>43</v>
      </c>
      <c r="E30" s="38" t="s">
        <v>37</v>
      </c>
      <c r="F30" s="39" t="s">
        <v>44</v>
      </c>
      <c r="G30" s="27" t="s">
        <v>122</v>
      </c>
      <c r="H30" s="48" t="s">
        <v>156</v>
      </c>
      <c r="I30" s="27" t="s">
        <v>115</v>
      </c>
      <c r="J30" s="28" t="s">
        <v>121</v>
      </c>
      <c r="K30" s="28" t="s">
        <v>162</v>
      </c>
      <c r="L30" s="37">
        <v>271.459</v>
      </c>
      <c r="M30" s="31">
        <v>129.05699999999999</v>
      </c>
      <c r="N30" s="31"/>
      <c r="O30" s="31"/>
      <c r="P30" s="31">
        <v>22.2</v>
      </c>
      <c r="Q30" s="31"/>
      <c r="R30" s="31"/>
      <c r="S30" s="31">
        <v>100</v>
      </c>
      <c r="T30" s="31">
        <v>61.091000000000001</v>
      </c>
      <c r="U30" s="31">
        <v>61.091000000000001</v>
      </c>
      <c r="V30" s="31">
        <v>6</v>
      </c>
      <c r="W30" s="31">
        <v>6</v>
      </c>
      <c r="X30" s="31">
        <v>6</v>
      </c>
      <c r="Y30" s="31">
        <v>8.9600000000000009</v>
      </c>
      <c r="Z30" s="31">
        <v>8.9600000000000009</v>
      </c>
      <c r="AA30" s="32">
        <v>8.9600000000000009</v>
      </c>
      <c r="AB30" s="33">
        <v>5.242</v>
      </c>
      <c r="AC30" s="33">
        <v>5.2450000000000001</v>
      </c>
    </row>
    <row r="31" spans="1:29" s="4" customFormat="1" ht="76.5" customHeight="1">
      <c r="A31" s="22" t="e">
        <f t="shared" si="1"/>
        <v>#REF!</v>
      </c>
      <c r="B31" s="22">
        <f t="shared" si="2"/>
        <v>26</v>
      </c>
      <c r="C31" s="23">
        <v>26</v>
      </c>
      <c r="D31" s="24" t="s">
        <v>45</v>
      </c>
      <c r="E31" s="38" t="s">
        <v>37</v>
      </c>
      <c r="F31" s="39" t="s">
        <v>46</v>
      </c>
      <c r="G31" s="34" t="s">
        <v>99</v>
      </c>
      <c r="H31" s="28" t="s">
        <v>169</v>
      </c>
      <c r="I31" s="35" t="s">
        <v>98</v>
      </c>
      <c r="J31" s="28" t="s">
        <v>121</v>
      </c>
      <c r="K31" s="28" t="s">
        <v>170</v>
      </c>
      <c r="L31" s="37">
        <v>59.2</v>
      </c>
      <c r="M31" s="31">
        <v>29.6</v>
      </c>
      <c r="N31" s="31"/>
      <c r="O31" s="31"/>
      <c r="P31" s="31">
        <v>0</v>
      </c>
      <c r="Q31" s="31"/>
      <c r="R31" s="31"/>
      <c r="S31" s="31">
        <v>18.751999999999999</v>
      </c>
      <c r="T31" s="31">
        <v>18.751999999999999</v>
      </c>
      <c r="U31" s="31"/>
      <c r="V31" s="31">
        <v>0</v>
      </c>
      <c r="W31" s="31"/>
      <c r="X31" s="31"/>
      <c r="Y31" s="31">
        <v>8.3439999999999994</v>
      </c>
      <c r="Z31" s="31"/>
      <c r="AA31" s="32"/>
      <c r="AB31" s="33">
        <v>4.5039999999999996</v>
      </c>
      <c r="AC31" s="33"/>
    </row>
    <row r="32" spans="1:29" s="4" customFormat="1" ht="108" customHeight="1">
      <c r="A32" s="22" t="e">
        <f t="shared" si="1"/>
        <v>#REF!</v>
      </c>
      <c r="B32" s="22">
        <f t="shared" si="2"/>
        <v>27</v>
      </c>
      <c r="C32" s="23">
        <v>27</v>
      </c>
      <c r="D32" s="24" t="s">
        <v>47</v>
      </c>
      <c r="E32" s="38" t="s">
        <v>37</v>
      </c>
      <c r="F32" s="39" t="s">
        <v>48</v>
      </c>
      <c r="G32" s="27" t="s">
        <v>99</v>
      </c>
      <c r="H32" s="28" t="s">
        <v>140</v>
      </c>
      <c r="I32" s="29" t="s">
        <v>98</v>
      </c>
      <c r="J32" s="28" t="s">
        <v>121</v>
      </c>
      <c r="K32" s="28" t="s">
        <v>153</v>
      </c>
      <c r="L32" s="37">
        <v>32.46</v>
      </c>
      <c r="M32" s="31">
        <v>16.23</v>
      </c>
      <c r="N32" s="31">
        <v>14.081</v>
      </c>
      <c r="O32" s="31">
        <v>14.081</v>
      </c>
      <c r="P32" s="31">
        <v>0</v>
      </c>
      <c r="Q32" s="31"/>
      <c r="R32" s="31"/>
      <c r="S32" s="31">
        <v>12.984</v>
      </c>
      <c r="T32" s="31">
        <v>12.984</v>
      </c>
      <c r="U32" s="31">
        <v>12.984</v>
      </c>
      <c r="V32" s="31">
        <v>0</v>
      </c>
      <c r="W32" s="31"/>
      <c r="X32" s="31"/>
      <c r="Y32" s="31">
        <v>3.3</v>
      </c>
      <c r="Z32" s="31">
        <v>3.246</v>
      </c>
      <c r="AA32" s="46">
        <v>3.246</v>
      </c>
      <c r="AB32" s="47">
        <v>1.3340000000000001</v>
      </c>
      <c r="AC32" s="47"/>
    </row>
    <row r="33" spans="1:32" s="4" customFormat="1" ht="63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4" customFormat="1" ht="40.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4" customFormat="1" ht="63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12" customFormat="1" ht="24.7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s="4" customFormat="1" ht="75.7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s="4" customFormat="1" ht="77.2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s="4" customFormat="1" ht="75.7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s="4" customFormat="1" ht="64.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4" customFormat="1" ht="60.7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4" customFormat="1" ht="62.2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4" customFormat="1" ht="66.7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4" customFormat="1" ht="68.2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4" customFormat="1" ht="68.2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4" customFormat="1" ht="77.2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s="4" customFormat="1" ht="63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4" customFormat="1" ht="61.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4" customFormat="1" ht="68.2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4" customFormat="1" ht="47.2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4" customFormat="1" ht="47.2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4" customFormat="1" ht="60.7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4" customFormat="1" ht="61.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4" customFormat="1" ht="75.7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s="4" customFormat="1" ht="75.7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s="4" customFormat="1" ht="59.2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4" customFormat="1" ht="90.7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4" customFormat="1" ht="53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s="4" customFormat="1" ht="59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s="4" customFormat="1" ht="61.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s="4" customFormat="1" ht="53.2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4" customFormat="1" ht="47.25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s="4" customFormat="1" ht="64.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s="4" customFormat="1" ht="47.2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s="4" customFormat="1" ht="70.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s="4" customFormat="1" ht="80.2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s="4" customFormat="1" ht="80.2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s="12" customFormat="1" ht="24.7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s="4" customFormat="1" ht="53.2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s="4" customFormat="1" ht="56.2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s="4" customFormat="1" ht="56.2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s="12" customFormat="1" ht="24.7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s="4" customFormat="1" ht="56.2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s="12" customFormat="1" ht="24.7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s="4" customFormat="1" ht="69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s="4" customFormat="1" ht="69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s="4" customFormat="1" ht="53.2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s="4" customFormat="1" ht="61.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s="12" customFormat="1" ht="24.7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1:32" s="4" customFormat="1" ht="61.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s="4" customFormat="1" ht="61.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s="12" customFormat="1" ht="24.7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1:32" s="4" customFormat="1" ht="61.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 s="4" customFormat="1" ht="59.2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1:32" s="4" customFormat="1" ht="58.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s="4" customFormat="1" ht="66.7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s="12" customFormat="1" ht="24.7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s="4" customFormat="1" ht="63.7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s="4" customFormat="1" ht="62.2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1:32" s="4" customFormat="1" ht="75.7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s="4" customFormat="1" ht="57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 s="4" customFormat="1" ht="75.7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s="4" customFormat="1" ht="59.25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s="4" customFormat="1" ht="66.75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1:32" s="4" customFormat="1" ht="68.25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s="4" customFormat="1" ht="42.75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s="4" customFormat="1" ht="66.75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s="4" customFormat="1" ht="48.75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s="4" customFormat="1" ht="55.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s="4" customFormat="1" ht="68.2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s="4" customFormat="1" ht="60.7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s="4" customFormat="1" ht="62.25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s="4" customFormat="1" ht="59.2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s="4" customFormat="1" ht="66.75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s="4" customFormat="1" ht="66.75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s="4" customFormat="1" ht="58.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s="4" customFormat="1" ht="64.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s="4" customFormat="1" ht="75.7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s="4" customFormat="1" ht="75.75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s="4" customFormat="1" ht="75.7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s="4" customFormat="1" ht="75.7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s="4" customFormat="1" ht="75.75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s="4" customFormat="1" ht="69.75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1:32" s="4" customFormat="1" ht="57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s="12" customFormat="1" ht="24.7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s="4" customFormat="1" ht="64.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s="4" customFormat="1" ht="65.2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s="4" customFormat="1" ht="47.25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s="4" customFormat="1" ht="63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s="4" customFormat="1" ht="75.7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s="4" customFormat="1" ht="66.75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s="4" customFormat="1" ht="62.25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s="4" customFormat="1" ht="55.5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s="4" customFormat="1" ht="49.5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s="4" customFormat="1" ht="75.7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s="4" customFormat="1" ht="66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s="4" customFormat="1" ht="82.5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s="4" customFormat="1" ht="66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s="4" customFormat="1" ht="57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s="4" customFormat="1" ht="75.7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s="4" customFormat="1" ht="80.2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s="4" customFormat="1" ht="78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s="4" customFormat="1" ht="75.75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s="4" customFormat="1" ht="75.7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s="4" customFormat="1" ht="69.75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s="4" customFormat="1" ht="75.75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s="4" customFormat="1" ht="52.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4" customFormat="1" ht="52.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4" customFormat="1" ht="52.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s="12" customFormat="1" ht="24.7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s="4" customFormat="1" ht="42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s="4" customFormat="1" ht="64.5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s="4" customFormat="1" ht="56.2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s="4" customFormat="1" ht="47.25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s="4" customFormat="1" ht="48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s="4" customFormat="1" ht="48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:32" s="12" customFormat="1" ht="24.75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2" s="4" customFormat="1" ht="42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s="4" customFormat="1" ht="45.75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2" s="4" customFormat="1" ht="47.25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s="4" customFormat="1" ht="59.25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s="4" customFormat="1" ht="48.7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s="4" customFormat="1" ht="48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s="4" customFormat="1" ht="58.5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:32" s="4" customFormat="1" ht="66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1:32" s="4" customFormat="1" ht="66.7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1:32" s="4" customFormat="1" ht="58.5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2" s="4" customFormat="1" ht="54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1:32" s="4" customFormat="1" ht="51.75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1:32" s="4" customFormat="1" ht="54.75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1:32" s="4" customFormat="1" ht="59.2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1:32" s="4" customFormat="1" ht="69.75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1:32" s="4" customFormat="1" ht="69.75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1:32" s="4" customFormat="1" ht="51.75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1:32" s="4" customFormat="1" ht="66.7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1:32" s="4" customFormat="1" ht="47.25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</row>
    <row r="167" spans="1:32" s="4" customFormat="1" ht="45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1:32" s="4" customFormat="1" ht="49.5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1:32" s="4" customFormat="1" ht="42.75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1:32" s="4" customFormat="1" ht="48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1:32" s="4" customFormat="1" ht="45.7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s="4" customFormat="1" ht="59.25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1:32" s="4" customFormat="1" ht="48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1:32" s="4" customFormat="1" ht="62.25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1:32" s="4" customFormat="1" ht="52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1:32" s="4" customFormat="1" ht="50.25" customHeigh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1:32" s="4" customFormat="1" ht="59.25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1:32" s="4" customFormat="1" ht="51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1:32" s="4" customFormat="1" ht="51.75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</row>
    <row r="180" spans="1:32" s="4" customFormat="1" ht="54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1:32" s="4" customFormat="1" ht="54.75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1:32" s="4" customFormat="1" ht="70.5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1:32" s="4" customFormat="1" ht="57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1:32" s="4" customFormat="1" ht="62.25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1:32" s="4" customFormat="1" ht="45.7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1:32" s="4" customFormat="1" ht="51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1:32" s="4" customFormat="1" ht="86.25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1:32" s="4" customFormat="1" ht="63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1:32" s="4" customFormat="1" ht="50.2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1:32" s="4" customFormat="1" ht="61.5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1:32" s="12" customFormat="1" ht="24.75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1:32" s="4" customFormat="1" ht="63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</row>
    <row r="193" spans="1:32" s="4" customFormat="1" ht="66" customHeigh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1:32" s="4" customFormat="1" ht="66" customHeigh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</row>
    <row r="195" spans="1:32" s="4" customFormat="1" ht="51.75" customHeigh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</row>
    <row r="196" spans="1:32" s="4" customFormat="1" ht="46.5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1:32" s="4" customFormat="1" ht="54.75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1:32" s="4" customFormat="1" ht="48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1:32" s="4" customFormat="1" ht="58.5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1:32" s="4" customFormat="1" ht="59.25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</row>
    <row r="201" spans="1:32" s="4" customFormat="1" ht="62.25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</row>
    <row r="202" spans="1:32" s="4" customFormat="1" ht="62.25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1:32" s="12" customFormat="1" ht="24.75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1:32" s="4" customFormat="1" ht="57.75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</row>
    <row r="205" spans="1:32" s="4" customFormat="1" ht="60.75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</row>
    <row r="206" spans="1:32" s="4" customFormat="1" ht="42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1:32" s="4" customFormat="1" ht="49.5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</row>
    <row r="208" spans="1:32" s="4" customFormat="1" ht="59.25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1:32" s="4" customFormat="1" ht="56.2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</row>
    <row r="210" spans="1:32" s="4" customFormat="1" ht="56.25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1:32" s="4" customFormat="1" ht="82.5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1:32" s="4" customFormat="1" ht="82.5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  <row r="213" spans="1:32" s="4" customFormat="1" ht="63.75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</row>
    <row r="214" spans="1:32" s="12" customFormat="1" ht="24.75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</row>
    <row r="215" spans="1:32" s="4" customFormat="1" ht="58.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</row>
    <row r="216" spans="1:32" s="12" customFormat="1" ht="24.75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</row>
    <row r="217" spans="1:32" s="4" customFormat="1" ht="75.75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</row>
    <row r="218" spans="1:32" s="4" customFormat="1" ht="69.75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1:32" s="4" customFormat="1" ht="93.75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1:32" s="4" customFormat="1" ht="60.75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1:32" s="4" customFormat="1" ht="75.75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</row>
    <row r="222" spans="1:32" s="4" customFormat="1" ht="63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s="4" customFormat="1" ht="60.75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</row>
    <row r="224" spans="1:32" s="4" customFormat="1" ht="64.5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</row>
    <row r="225" spans="1:32" s="4" customFormat="1" ht="57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</row>
    <row r="226" spans="1:32" s="12" customFormat="1" ht="24.75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</row>
    <row r="227" spans="1:32" s="4" customFormat="1" ht="67.5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</row>
    <row r="228" spans="1:32" s="4" customFormat="1" ht="70.5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</row>
    <row r="229" spans="1:32" s="4" customFormat="1" ht="98.25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</row>
    <row r="230" spans="1:32" s="4" customFormat="1" ht="66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</row>
    <row r="231" spans="1:32" s="4" customFormat="1" ht="75.75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</row>
    <row r="232" spans="1:32" s="4" customFormat="1" ht="75.75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</row>
    <row r="233" spans="1:32" s="4" customFormat="1" ht="75.75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1:32" s="4" customFormat="1" ht="75.75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</row>
    <row r="235" spans="1:32" s="4" customFormat="1" ht="80.25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</row>
    <row r="236" spans="1:32" s="4" customFormat="1" ht="99.75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</row>
    <row r="237" spans="1:32" s="4" customFormat="1" ht="100.5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</row>
    <row r="238" spans="1:32" s="4" customFormat="1" ht="94.5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</row>
    <row r="239" spans="1:32" s="4" customFormat="1" ht="94.5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</row>
    <row r="240" spans="1:32" s="4" customFormat="1" ht="94.5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</row>
    <row r="241" spans="1:32" s="4" customFormat="1" ht="48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1:32" s="4" customFormat="1" ht="59.25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</row>
    <row r="243" spans="1:32" s="4" customFormat="1" ht="75.75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1:32" s="4" customFormat="1" ht="75.75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</row>
    <row r="245" spans="1:32" s="4" customFormat="1" ht="75.75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</row>
    <row r="246" spans="1:32" s="4" customFormat="1" ht="75.75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</row>
    <row r="247" spans="1:32" s="4" customFormat="1" ht="58.5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</row>
    <row r="248" spans="1:32" s="4" customFormat="1" ht="66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</row>
    <row r="249" spans="1:32" s="4" customFormat="1" ht="63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</row>
    <row r="250" spans="1:32" s="4" customFormat="1" ht="57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</row>
    <row r="251" spans="1:32" s="4" customFormat="1" ht="60.75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</row>
    <row r="252" spans="1:32" s="4" customFormat="1" ht="64.5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1:32" s="4" customFormat="1" ht="64.5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</row>
    <row r="254" spans="1:32" s="12" customFormat="1" ht="24.75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</row>
    <row r="255" spans="1:32" s="4" customFormat="1" ht="62.25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</row>
    <row r="256" spans="1:32" s="4" customFormat="1" ht="51.75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</row>
    <row r="257" spans="1:32" s="4" customFormat="1" ht="70.5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</row>
    <row r="258" spans="1:32" s="4" customFormat="1" ht="51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1:32" s="4" customFormat="1" ht="64.5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</row>
    <row r="260" spans="1:32" s="4" customFormat="1" ht="48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</row>
    <row r="261" spans="1:32" s="4" customFormat="1" ht="58.5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</row>
    <row r="262" spans="1:32" s="4" customFormat="1" ht="58.5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</row>
    <row r="263" spans="1:32" s="4" customFormat="1" ht="58.5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</row>
    <row r="264" spans="1:32" s="4" customFormat="1" ht="51.75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</row>
    <row r="265" spans="1:32" s="4" customFormat="1" ht="75.75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</row>
    <row r="266" spans="1:32" s="4" customFormat="1" ht="64.5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</row>
    <row r="267" spans="1:32" s="4" customFormat="1" ht="56.25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</row>
    <row r="268" spans="1:32" s="4" customFormat="1" ht="51.75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</row>
    <row r="269" spans="1:32" s="4" customFormat="1" ht="75.75" customHeigh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</row>
    <row r="270" spans="1:32" s="4" customFormat="1" ht="64.5" customHeigh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</row>
    <row r="271" spans="1:32" s="4" customFormat="1" ht="71.25" customHeigh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</row>
    <row r="272" spans="1:32" s="4" customFormat="1" ht="71.25" customHeigh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</row>
    <row r="273" spans="1:32" s="12" customFormat="1" ht="24.75" customHeigh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</row>
    <row r="274" spans="1:32" s="4" customFormat="1" ht="64.5" customHeigh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</row>
    <row r="275" spans="1:32" s="4" customFormat="1" ht="75.75" customHeigh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</row>
    <row r="276" spans="1:32" s="4" customFormat="1" ht="70.5" customHeigh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</row>
    <row r="277" spans="1:32" s="4" customFormat="1" ht="75.75" customHeigh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</row>
    <row r="278" spans="1:32" s="4" customFormat="1" ht="75.75" customHeigh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</row>
    <row r="279" spans="1:32" s="4" customFormat="1" ht="58.5" customHeigh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</row>
    <row r="280" spans="1:32" s="4" customFormat="1" ht="57.75" customHeigh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</row>
    <row r="281" spans="1:32" s="4" customFormat="1" ht="66.75" customHeigh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</row>
    <row r="282" spans="1:32" s="4" customFormat="1" ht="75.75" customHeigh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</row>
    <row r="283" spans="1:32" s="4" customFormat="1" ht="75.75" customHeigh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</row>
    <row r="284" spans="1:32" s="4" customFormat="1" ht="53.25" customHeigh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</row>
    <row r="285" spans="1:32" s="4" customFormat="1" ht="63" customHeigh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</row>
    <row r="286" spans="1:32" s="4" customFormat="1" ht="66" customHeigh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</row>
    <row r="287" spans="1:32" s="4" customFormat="1" ht="63" customHeigh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</row>
    <row r="288" spans="1:32" s="4" customFormat="1" ht="72" customHeigh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</row>
    <row r="289" spans="1:32" s="4" customFormat="1" ht="66.75" customHeigh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</row>
    <row r="290" spans="1:32" s="4" customFormat="1" ht="75.75" customHeigh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</row>
    <row r="291" spans="1:32" s="4" customFormat="1" ht="75.75" customHeigh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</row>
    <row r="292" spans="1:32" s="4" customFormat="1" ht="68.25" customHeigh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</row>
    <row r="293" spans="1:32" s="4" customFormat="1" ht="60.75" customHeigh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</row>
    <row r="294" spans="1:32" s="4" customFormat="1" ht="63" customHeigh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</row>
    <row r="295" spans="1:32" s="4" customFormat="1" ht="69.75" customHeigh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</row>
    <row r="296" spans="1:32" s="12" customFormat="1" ht="24.75" customHeigh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</row>
    <row r="297" spans="1:32" s="4" customFormat="1" ht="66" customHeigh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</row>
    <row r="298" spans="1:32" s="4" customFormat="1" ht="59.25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</row>
    <row r="299" spans="1:32" s="4" customFormat="1" ht="64.5" customHeigh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</row>
    <row r="300" spans="1:32" s="4" customFormat="1" ht="62.25" customHeigh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</row>
    <row r="301" spans="1:32" s="4" customFormat="1" ht="63" customHeigh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</row>
    <row r="302" spans="1:32" s="4" customFormat="1" ht="54" customHeigh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</row>
    <row r="303" spans="1:32" s="4" customFormat="1" ht="51.75" customHeigh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</row>
    <row r="304" spans="1:32" s="4" customFormat="1" ht="53.25" customHeigh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</row>
    <row r="305" spans="1:32" s="4" customFormat="1" ht="49.5" customHeigh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</row>
    <row r="306" spans="1:32" s="4" customFormat="1" ht="63" customHeigh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</row>
    <row r="307" spans="1:32" s="4" customFormat="1" ht="64.5" customHeigh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</row>
    <row r="308" spans="1:32" s="4" customFormat="1" ht="15.7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</row>
    <row r="309" spans="1:32" s="4" customFormat="1" ht="64.5" customHeigh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</row>
    <row r="310" spans="1:32" s="4" customFormat="1" ht="15.7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</row>
    <row r="311" spans="1:32" s="4" customFormat="1" ht="15.7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</row>
    <row r="312" spans="1:32" s="4" customFormat="1" ht="15.7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</row>
    <row r="313" spans="1:32" s="4" customFormat="1" ht="15.7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</row>
    <row r="314" spans="1:32" s="4" customFormat="1" ht="51" customHeigh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</row>
    <row r="315" spans="1:32" s="4" customFormat="1" ht="75.75" customHeight="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</row>
    <row r="316" spans="1:32" s="4" customFormat="1" ht="15.7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  <row r="317" spans="1:32" s="4" customFormat="1" ht="51.75" customHeight="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</row>
    <row r="318" spans="1:32" s="4" customFormat="1" ht="68.25" customHeight="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</row>
    <row r="319" spans="1:32" s="4" customFormat="1" ht="64.5" customHeight="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</row>
    <row r="320" spans="1:32" s="12" customFormat="1" ht="24.75" customHeight="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</row>
    <row r="321" spans="1:32" s="4" customFormat="1" ht="54.75" customHeight="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</row>
    <row r="322" spans="1:32" s="12" customFormat="1" ht="24.75" customHeight="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</row>
    <row r="323" spans="1:32" s="4" customFormat="1" ht="51.75" customHeight="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</row>
    <row r="324" spans="1:32" s="4" customFormat="1" ht="45.75" customHeigh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</row>
    <row r="325" spans="1:32" s="4" customFormat="1" ht="57.75" customHeigh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</row>
    <row r="326" spans="1:32" s="4" customFormat="1" ht="62.25" customHeigh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</row>
    <row r="327" spans="1:32" s="4" customFormat="1" ht="47.25" customHeigh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</row>
    <row r="328" spans="1:32" s="4" customFormat="1" ht="51.75" customHeigh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</row>
    <row r="329" spans="1:32" s="4" customFormat="1" ht="49.5" customHeigh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</row>
    <row r="330" spans="1:32" s="4" customFormat="1" ht="51" customHeigh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</row>
    <row r="331" spans="1:32" s="4" customFormat="1" ht="45.75" customHeigh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</row>
    <row r="332" spans="1:32" s="4" customFormat="1" ht="51" customHeigh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</row>
    <row r="333" spans="1:32" s="4" customFormat="1" ht="64.5" customHeigh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</row>
    <row r="334" spans="1:32" s="4" customFormat="1" ht="64.5" customHeigh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</row>
    <row r="335" spans="1:32" s="12" customFormat="1" ht="24.75" customHeigh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</row>
    <row r="336" spans="1:32" s="4" customFormat="1" ht="46.5" customHeigh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</row>
    <row r="337" spans="1:32" s="4" customFormat="1" ht="54" customHeigh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</row>
    <row r="338" spans="1:32" s="4" customFormat="1" ht="54.75" customHeigh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</row>
    <row r="339" spans="1:32" s="4" customFormat="1" ht="45" customHeigh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</row>
    <row r="340" spans="1:32" s="4" customFormat="1" ht="50.25" customHeigh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</row>
    <row r="341" spans="1:32" s="4" customFormat="1" ht="81.75" customHeigh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</row>
    <row r="342" spans="1:32" s="4" customFormat="1" ht="62.25" customHeight="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</row>
    <row r="343" spans="1:32" s="12" customFormat="1" ht="24.75" customHeight="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</row>
    <row r="344" spans="1:32" s="4" customFormat="1" ht="57.75" customHeight="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</row>
    <row r="345" spans="1:32" s="12" customFormat="1" ht="24.75" customHeight="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</row>
    <row r="346" spans="1:32" s="4" customFormat="1" ht="45.75" customHeigh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</row>
    <row r="347" spans="1:32" s="4" customFormat="1" ht="45.75" customHeight="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</row>
    <row r="348" spans="1:32" s="4" customFormat="1" ht="43.5" customHeigh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</row>
    <row r="349" spans="1:32" s="4" customFormat="1" ht="49.5" customHeight="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</row>
    <row r="350" spans="1:32" s="12" customFormat="1" ht="24.75" customHeight="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</row>
    <row r="351" spans="1:32" s="4" customFormat="1" ht="43.5" customHeight="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</row>
    <row r="352" spans="1:32" s="4" customFormat="1" ht="59.25" customHeigh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</row>
    <row r="353" spans="1:32" s="4" customFormat="1" ht="69.75" customHeigh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</row>
    <row r="354" spans="1:32" s="4" customFormat="1" ht="69.75" customHeigh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</row>
    <row r="355" spans="1:32" s="4" customFormat="1" ht="62.25" customHeigh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</row>
    <row r="356" spans="1:32" s="4" customFormat="1" ht="64.5" customHeight="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</row>
    <row r="357" spans="1:32" s="4" customFormat="1" ht="49.5" customHeigh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</row>
    <row r="358" spans="1:32" s="4" customFormat="1" ht="64.5" customHeigh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</row>
    <row r="359" spans="1:32" s="4" customFormat="1" ht="75.75" customHeigh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</row>
    <row r="360" spans="1:32" s="4" customFormat="1" ht="62.25" customHeight="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</row>
    <row r="361" spans="1:32" s="12" customFormat="1" ht="24.75" customHeight="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</row>
    <row r="362" spans="1:32" s="4" customFormat="1" ht="60.75" customHeight="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</row>
    <row r="363" spans="1:32" s="4" customFormat="1" ht="59.25" customHeight="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</row>
    <row r="364" spans="1:32" s="4" customFormat="1" ht="59.25" customHeight="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</row>
    <row r="365" spans="1:32" s="4" customFormat="1" ht="59.25" customHeight="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</row>
    <row r="366" spans="1:32" s="4" customFormat="1" ht="59.25" customHeigh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</row>
    <row r="367" spans="1:32" s="4" customFormat="1" ht="66.75" customHeight="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</row>
    <row r="368" spans="1:32" s="4" customFormat="1" ht="59.25" customHeight="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</row>
    <row r="369" spans="1:32" s="4" customFormat="1" ht="51.75" customHeigh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</row>
    <row r="370" spans="1:32" s="4" customFormat="1" ht="57" customHeight="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</row>
    <row r="371" spans="1:32" s="4" customFormat="1" ht="53.25" customHeigh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</row>
    <row r="372" spans="1:32" s="4" customFormat="1" ht="57" customHeight="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</row>
    <row r="373" spans="1:32" s="4" customFormat="1" ht="54.75" customHeight="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</row>
    <row r="374" spans="1:32" s="4" customFormat="1" ht="75.75" customHeight="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</row>
    <row r="375" spans="1:32" s="4" customFormat="1" ht="64.5" customHeight="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1:32" s="4" customFormat="1" ht="51" customHeight="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1:32" s="4" customFormat="1" ht="44.25" customHeight="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</row>
    <row r="378" spans="1:32" s="4" customFormat="1" ht="66" customHeight="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</row>
    <row r="379" spans="1:32" s="12" customFormat="1" ht="24.75" customHeight="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</row>
    <row r="380" spans="1:32" s="4" customFormat="1" ht="60.75" customHeigh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</row>
    <row r="381" spans="1:32" s="12" customFormat="1" ht="24.75" customHeigh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</row>
    <row r="382" spans="1:32" s="4" customFormat="1" ht="68.25" customHeight="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</row>
    <row r="383" spans="1:32" s="4" customFormat="1" ht="60.75" customHeigh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</row>
    <row r="384" spans="1:32" s="4" customFormat="1" ht="57" customHeight="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</row>
    <row r="385" spans="1:32" s="4" customFormat="1" ht="60.75" customHeight="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</row>
    <row r="386" spans="1:32" s="4" customFormat="1" ht="70.5" customHeight="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</row>
    <row r="387" spans="1:32" s="4" customFormat="1" ht="70.5" customHeigh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</row>
    <row r="388" spans="1:32" s="4" customFormat="1" ht="66" customHeight="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</row>
    <row r="389" spans="1:32" s="4" customFormat="1" ht="60" customHeigh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</row>
    <row r="390" spans="1:32" s="4" customFormat="1" ht="57" customHeight="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</row>
    <row r="391" spans="1:32" s="4" customFormat="1" ht="60.75" customHeight="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</row>
    <row r="392" spans="1:32" s="4" customFormat="1" ht="75.75" customHeight="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</row>
    <row r="393" spans="1:32" s="4" customFormat="1" ht="51" customHeigh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</row>
    <row r="394" spans="1:32" s="4" customFormat="1" ht="70.5" customHeight="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</row>
    <row r="395" spans="1:32" s="4" customFormat="1" ht="81.75" customHeight="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</row>
    <row r="396" spans="1:32" s="12" customFormat="1" ht="24.75" customHeigh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</row>
    <row r="397" spans="1:32" s="4" customFormat="1" ht="73.5" customHeigh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</row>
    <row r="398" spans="1:32" s="4" customFormat="1" ht="90.75" customHeight="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</row>
    <row r="399" spans="1:32" s="4" customFormat="1" ht="75.75" customHeight="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</row>
    <row r="400" spans="1:32" s="4" customFormat="1" ht="75.75" customHeight="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</row>
    <row r="401" spans="1:32" s="4" customFormat="1" ht="63" customHeight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</row>
    <row r="402" spans="1:32" s="4" customFormat="1" ht="64.5" customHeight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</row>
    <row r="403" spans="1:32" s="4" customFormat="1" ht="48" customHeight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</row>
    <row r="404" spans="1:32" s="4" customFormat="1" ht="66.75" customHeight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</row>
    <row r="405" spans="1:32" s="4" customFormat="1" ht="68.25" customHeight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</row>
    <row r="406" spans="1:32" s="4" customFormat="1" ht="68.25" customHeight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</row>
    <row r="407" spans="1:32" s="4" customFormat="1" ht="57.75" customHeight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</row>
    <row r="408" spans="1:32" s="4" customFormat="1" ht="57.75" customHeigh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</row>
    <row r="409" spans="1:32" s="4" customFormat="1" ht="57.75" customHeight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</row>
    <row r="410" spans="1:32" s="4" customFormat="1" ht="57.75" customHeight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</row>
    <row r="411" spans="1:32" s="4" customFormat="1" ht="66.75" customHeight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</row>
    <row r="412" spans="1:32" s="4" customFormat="1" ht="66" customHeight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</row>
    <row r="413" spans="1:32" s="4" customFormat="1" ht="66.75" customHeight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</row>
    <row r="414" spans="1:32" s="4" customFormat="1" ht="54.75" customHeight="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</row>
    <row r="415" spans="1:32" s="4" customFormat="1" ht="55.5" customHeight="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</row>
    <row r="416" spans="1:32" s="4" customFormat="1" ht="75.75" customHeight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</row>
    <row r="417" spans="1:32" s="4" customFormat="1" ht="62.25" customHeight="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</row>
    <row r="418" spans="1:32" s="4" customFormat="1" ht="54.75" customHeight="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</row>
    <row r="419" spans="1:32" s="4" customFormat="1" ht="75.75" customHeight="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</row>
    <row r="420" spans="1:32" s="4" customFormat="1" ht="53.25" customHeight="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</row>
    <row r="421" spans="1:32" s="4" customFormat="1" ht="59.25" customHeight="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</row>
    <row r="422" spans="1:32" s="4" customFormat="1" ht="75.75" customHeight="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</row>
    <row r="423" spans="1:32" s="4" customFormat="1" ht="57" customHeight="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</row>
    <row r="424" spans="1:32" s="4" customFormat="1" ht="66.75" customHeight="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</row>
    <row r="425" spans="1:32" s="4" customFormat="1" ht="75.75" customHeight="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</row>
    <row r="426" spans="1:32" s="4" customFormat="1" ht="75.75" customHeight="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</row>
    <row r="427" spans="1:32" s="4" customFormat="1" ht="64.5" customHeight="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</row>
    <row r="428" spans="1:32" s="4" customFormat="1" ht="64.5" customHeight="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</row>
    <row r="429" spans="1:32" s="4" customFormat="1" ht="70.5" customHeight="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</row>
    <row r="430" spans="1:32" s="4" customFormat="1" ht="64.5" customHeight="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</row>
    <row r="431" spans="1:32" s="4" customFormat="1" ht="62.25" customHeight="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</row>
    <row r="432" spans="1:32" s="12" customFormat="1" ht="24.75" customHeight="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</row>
    <row r="433" spans="1:32" s="4" customFormat="1" ht="42.75" customHeigh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</row>
    <row r="434" spans="1:32" s="4" customFormat="1" ht="58.5" customHeight="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</row>
    <row r="435" spans="1:32" s="4" customFormat="1" ht="57" customHeight="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</row>
    <row r="436" spans="1:32" s="12" customFormat="1" ht="24.75" customHeight="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</row>
    <row r="437" spans="1:32" s="4" customFormat="1" ht="51.75" customHeigh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</row>
    <row r="438" spans="1:32" s="4" customFormat="1" ht="60.75" customHeigh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</row>
    <row r="439" spans="1:32" s="4" customFormat="1" ht="51.75" customHeight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</row>
    <row r="440" spans="1:32" s="12" customFormat="1" ht="24.75" customHeigh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</row>
    <row r="441" spans="1:32" s="4" customFormat="1" ht="68.25" customHeight="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</row>
    <row r="442" spans="1:32" s="12" customFormat="1" ht="24.75" customHeight="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</row>
    <row r="443" spans="1:32" s="4" customFormat="1" ht="66" customHeight="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</row>
    <row r="444" spans="1:32" s="4" customFormat="1" ht="75" customHeight="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</row>
    <row r="445" spans="1:32" s="4" customFormat="1" ht="70.5" customHeigh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</row>
    <row r="446" spans="1:32" s="12" customFormat="1" ht="24.75" customHeigh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</row>
    <row r="447" spans="1:32" s="4" customFormat="1" ht="96.75" customHeight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</row>
    <row r="448" spans="1:32" s="4" customFormat="1" ht="75.75" customHeight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</row>
    <row r="449" spans="1:32" s="4" customFormat="1" ht="66" customHeight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</row>
    <row r="450" spans="1:32" s="4" customFormat="1" ht="60.75" customHeight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</row>
    <row r="451" spans="1:32" s="4" customFormat="1" ht="75.75" customHeight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</row>
    <row r="452" spans="1:32" s="4" customFormat="1" ht="66.75" customHeight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</row>
    <row r="453" spans="1:32" s="4" customFormat="1" ht="75.75" customHeigh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</row>
    <row r="454" spans="1:32" s="4" customFormat="1" ht="75.75" customHeight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</row>
    <row r="455" spans="1:32" s="4" customFormat="1" ht="75.75" customHeight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</row>
    <row r="456" spans="1:32" s="4" customFormat="1" ht="54.75" customHeight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</row>
    <row r="457" spans="1:32" s="4" customFormat="1" ht="62.25" customHeight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</row>
    <row r="458" spans="1:32" s="4" customFormat="1" ht="75.75" customHeight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</row>
    <row r="459" spans="1:32" s="4" customFormat="1" ht="63" customHeight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</row>
    <row r="460" spans="1:32" s="4" customFormat="1" ht="75.75" customHeight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</row>
    <row r="461" spans="1:32" s="4" customFormat="1" ht="59.25" customHeight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</row>
    <row r="462" spans="1:32" s="4" customFormat="1" ht="59.25" customHeight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</row>
    <row r="463" spans="1:32" s="4" customFormat="1" ht="75.75" customHeight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1:32" s="4" customFormat="1" ht="75.75" customHeight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</row>
    <row r="465" spans="1:32" s="4" customFormat="1" ht="64.5" customHeight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</row>
    <row r="466" spans="1:32" s="4" customFormat="1" ht="53.25" customHeight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</row>
    <row r="467" spans="1:32" s="4" customFormat="1" ht="48" customHeight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</row>
    <row r="468" spans="1:32" s="4" customFormat="1" ht="81.75" customHeight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</row>
    <row r="469" spans="1:32" s="4" customFormat="1" ht="75.75" customHeight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</row>
    <row r="470" spans="1:32" s="4" customFormat="1" ht="75.75" customHeight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</row>
    <row r="471" spans="1:32" s="4" customFormat="1" ht="75.75" customHeight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</row>
    <row r="472" spans="1:32" s="4" customFormat="1" ht="75.75" customHeight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</row>
    <row r="473" spans="1:32" s="4" customFormat="1" ht="75.75" customHeight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</row>
    <row r="474" spans="1:32" s="4" customFormat="1" ht="75.75" customHeight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</row>
    <row r="475" spans="1:32" s="4" customFormat="1" ht="75.75" customHeight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</row>
    <row r="476" spans="1:32" s="12" customFormat="1" ht="24.75" customHeight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</row>
    <row r="477" spans="1:32" s="4" customFormat="1" ht="49.5" customHeight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</row>
    <row r="478" spans="1:32" s="4" customFormat="1" ht="75.75" customHeight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</row>
    <row r="479" spans="1:32" s="4" customFormat="1" ht="54.75" customHeight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</row>
    <row r="480" spans="1:32" s="4" customFormat="1" ht="63.75" customHeight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</row>
    <row r="481" spans="1:32" s="4" customFormat="1" ht="87" customHeight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</row>
    <row r="482" spans="1:32" s="4" customFormat="1" ht="62.25" customHeight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</row>
    <row r="483" spans="1:32" s="4" customFormat="1" ht="64.5" customHeight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</row>
    <row r="484" spans="1:32" s="4" customFormat="1" ht="90.75" customHeight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</row>
    <row r="485" spans="1:32" s="4" customFormat="1" ht="66.75" customHeight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</row>
    <row r="486" spans="1:32" s="4" customFormat="1" ht="66" customHeight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</row>
    <row r="487" spans="1:32" s="4" customFormat="1" ht="57" customHeight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</row>
    <row r="488" spans="1:32" s="4" customFormat="1" ht="62.25" customHeight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</row>
    <row r="489" spans="1:32" s="4" customFormat="1" ht="75.75" customHeight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</row>
    <row r="490" spans="1:32" s="4" customFormat="1" ht="66" customHeight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</row>
    <row r="491" spans="1:32" s="4" customFormat="1" ht="75.75" customHeight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</row>
    <row r="492" spans="1:32" s="4" customFormat="1" ht="75.75" customHeight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</row>
    <row r="493" spans="1:32" s="4" customFormat="1" ht="66" customHeight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</row>
    <row r="494" spans="1:32" s="4" customFormat="1" ht="75.75" customHeight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</row>
    <row r="495" spans="1:32" s="4" customFormat="1" ht="75.75" customHeigh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</row>
    <row r="496" spans="1:32" s="4" customFormat="1" ht="75.75" customHeight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</row>
    <row r="497" spans="1:32" s="4" customFormat="1" ht="75.75" customHeigh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</row>
    <row r="498" spans="1:32" s="4" customFormat="1" ht="75.75" customHeight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</row>
    <row r="499" spans="1:32" s="4" customFormat="1" ht="75.75" customHeight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</row>
    <row r="500" spans="1:32" s="4" customFormat="1" ht="60.75" customHeight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</row>
    <row r="501" spans="1:32" s="4" customFormat="1" ht="91.5" customHeigh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</row>
    <row r="502" spans="1:32" s="4" customFormat="1" ht="68.25" customHeight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</row>
    <row r="503" spans="1:32" s="4" customFormat="1" ht="42.75" customHeigh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</row>
    <row r="504" spans="1:32" s="4" customFormat="1" ht="64.5" customHeight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</row>
    <row r="505" spans="1:32" s="4" customFormat="1" ht="52.5" customHeigh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</row>
    <row r="506" spans="1:32" s="4" customFormat="1" ht="58.5" customHeigh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</row>
    <row r="507" spans="1:32" s="4" customFormat="1" ht="75.75" customHeigh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</row>
    <row r="508" spans="1:32" s="4" customFormat="1" ht="66.75" customHeight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</row>
    <row r="509" spans="1:32" s="4" customFormat="1" ht="75.75" customHeight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</row>
    <row r="510" spans="1:32" s="4" customFormat="1" ht="75.75" customHeight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</row>
    <row r="511" spans="1:32" s="4" customFormat="1" ht="58.5" customHeight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</row>
    <row r="512" spans="1:32" s="4" customFormat="1" ht="54.75" customHeight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</row>
    <row r="513" spans="1:32" s="4" customFormat="1" ht="64.5" customHeight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</row>
    <row r="514" spans="1:32" s="4" customFormat="1" ht="75.75" customHeight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</row>
    <row r="515" spans="1:32" s="4" customFormat="1" ht="64.5" customHeight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</row>
    <row r="516" spans="1:32" s="4" customFormat="1" ht="60.75" customHeight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</row>
    <row r="517" spans="1:32" s="4" customFormat="1" ht="48" customHeight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</row>
    <row r="518" spans="1:32" s="4" customFormat="1" ht="49.5" customHeight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</row>
    <row r="519" spans="1:32" s="4" customFormat="1" ht="54.75" customHeight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</row>
    <row r="520" spans="1:32" s="4" customFormat="1" ht="51" customHeight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</row>
    <row r="521" spans="1:32" s="4" customFormat="1" ht="75.75" customHeight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</row>
    <row r="522" spans="1:32" s="4" customFormat="1" ht="75.75" customHeight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</row>
    <row r="523" spans="1:32" s="4" customFormat="1" ht="57" customHeight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</row>
    <row r="524" spans="1:32" s="4" customFormat="1" ht="57" customHeight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</row>
    <row r="525" spans="1:32" s="4" customFormat="1" ht="57" customHeight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</row>
    <row r="526" spans="1:32" s="4" customFormat="1" ht="57" customHeight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</row>
    <row r="527" spans="1:32" s="12" customFormat="1" ht="24.75" customHeight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</row>
    <row r="528" spans="1:32" s="4" customFormat="1" ht="57" customHeight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</row>
    <row r="529" spans="1:32" s="4" customFormat="1" ht="65.25" customHeight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</row>
    <row r="530" spans="1:32" s="4" customFormat="1" ht="48.75" customHeight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</row>
    <row r="531" spans="1:32" s="4" customFormat="1" ht="57" customHeight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</row>
    <row r="532" spans="1:32" s="4" customFormat="1" ht="53.25" customHeight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</row>
    <row r="533" spans="1:32" s="4" customFormat="1" ht="75.75" customHeight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</row>
    <row r="534" spans="1:32" s="4" customFormat="1" ht="68.25" customHeight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</row>
    <row r="535" spans="1:32" s="4" customFormat="1" ht="68.25" customHeight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</row>
    <row r="536" spans="1:32" s="4" customFormat="1" ht="68.25" customHeight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</row>
    <row r="537" spans="1:32" s="4" customFormat="1" ht="59.25" customHeight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</row>
    <row r="538" spans="1:32" s="4" customFormat="1" ht="66" customHeight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</row>
    <row r="539" spans="1:32" s="4" customFormat="1" ht="66.75" customHeight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</row>
    <row r="540" spans="1:32" s="4" customFormat="1" ht="62.25" customHeight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</row>
    <row r="541" spans="1:32" s="4" customFormat="1" ht="53.25" customHeight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</row>
    <row r="542" spans="1:32" s="4" customFormat="1" ht="66.75" customHeight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</row>
    <row r="543" spans="1:32" s="4" customFormat="1" ht="51" customHeight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</row>
    <row r="544" spans="1:32" s="4" customFormat="1" ht="51.75" customHeight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</row>
    <row r="545" spans="1:32" s="4" customFormat="1" ht="64.5" customHeight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</row>
    <row r="546" spans="1:32" s="4" customFormat="1" ht="45.75" customHeigh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</row>
    <row r="547" spans="1:32" s="4" customFormat="1" ht="48" customHeigh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</row>
    <row r="548" spans="1:32" s="4" customFormat="1" ht="60.75" customHeigh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</row>
    <row r="549" spans="1:32" s="4" customFormat="1" ht="57" customHeight="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</row>
    <row r="550" spans="1:32" s="4" customFormat="1" ht="51" customHeight="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</row>
    <row r="551" spans="1:32" s="4" customFormat="1" ht="75.75" customHeight="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</row>
    <row r="552" spans="1:32" s="4" customFormat="1" ht="43.5" customHeight="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</row>
    <row r="553" spans="1:32" s="4" customFormat="1" ht="55.5" customHeight="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</row>
    <row r="554" spans="1:32" s="4" customFormat="1" ht="58.5" customHeight="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</row>
    <row r="555" spans="1:32" s="4" customFormat="1" ht="60.75" customHeight="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</row>
    <row r="556" spans="1:32" s="4" customFormat="1" ht="64.5" customHeight="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</row>
    <row r="557" spans="1:32" s="4" customFormat="1" ht="75.75" customHeight="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</row>
    <row r="558" spans="1:32" s="4" customFormat="1" ht="94.5" customHeigh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</row>
    <row r="559" spans="1:32" s="4" customFormat="1" ht="75.75" customHeight="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</row>
    <row r="560" spans="1:32" s="4" customFormat="1" ht="75.75" customHeigh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</row>
    <row r="561" spans="1:32" s="4" customFormat="1" ht="75.75" customHeight="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</row>
    <row r="562" spans="1:32" s="4" customFormat="1" ht="63" customHeight="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</row>
    <row r="563" spans="1:32" s="4" customFormat="1" ht="75.75" customHeigh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</row>
    <row r="564" spans="1:32" s="4" customFormat="1" ht="75.75" customHeight="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</row>
    <row r="565" spans="1:32" s="4" customFormat="1" ht="60.75" customHeigh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</row>
    <row r="566" spans="1:32" s="4" customFormat="1" ht="64.5" customHeight="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</row>
    <row r="567" spans="1:32" s="4" customFormat="1" ht="75.75" customHeigh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</row>
    <row r="568" spans="1:32" s="4" customFormat="1" ht="75.75" customHeight="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</row>
    <row r="569" spans="1:32" s="4" customFormat="1" ht="75.75" customHeight="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</row>
    <row r="570" spans="1:32" s="4" customFormat="1" ht="75.75" customHeight="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</row>
    <row r="571" spans="1:32" s="4" customFormat="1" ht="75.75" customHeight="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</row>
    <row r="572" spans="1:32" s="4" customFormat="1" ht="66.75" customHeight="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</row>
    <row r="573" spans="1:32" s="4" customFormat="1" ht="66.75" customHeight="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</row>
    <row r="574" spans="1:32" s="4" customFormat="1" ht="66.75" customHeight="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</row>
    <row r="575" spans="1:32" s="4" customFormat="1" ht="90.75" customHeight="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</row>
    <row r="576" spans="1:32" s="4" customFormat="1" ht="75.75" customHeight="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</row>
    <row r="577" spans="1:32" s="4" customFormat="1" ht="75.75" customHeight="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</row>
    <row r="578" spans="1:32" s="4" customFormat="1" ht="48" customHeight="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</row>
    <row r="579" spans="1:32" s="4" customFormat="1" ht="57" customHeight="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</row>
    <row r="580" spans="1:32" s="4" customFormat="1" ht="57" customHeight="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</row>
    <row r="581" spans="1:32" s="4" customFormat="1" ht="57" customHeight="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</row>
    <row r="582" spans="1:32" s="12" customFormat="1" ht="24.75" customHeight="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</row>
    <row r="583" spans="1:32" s="4" customFormat="1" ht="88.5" customHeight="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</row>
    <row r="584" spans="1:32" s="4" customFormat="1" ht="97.5" customHeight="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</row>
    <row r="585" spans="1:32" s="12" customFormat="1" ht="24.75" customHeigh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</row>
    <row r="586" spans="1:32" s="4" customFormat="1" ht="78.75" customHeight="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</row>
    <row r="587" spans="1:32" s="4" customFormat="1" ht="84" customHeight="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</row>
    <row r="588" spans="1:32" s="12" customFormat="1" ht="24.75" customHeight="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</row>
    <row r="589" spans="1:32" s="4" customFormat="1" ht="60.75" customHeight="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</row>
    <row r="590" spans="1:32" s="4" customFormat="1" ht="66" customHeight="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</row>
    <row r="591" spans="1:32" s="4" customFormat="1" ht="58.5" customHeight="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</row>
    <row r="592" spans="1:32" s="4" customFormat="1" ht="66.75" customHeight="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</row>
    <row r="593" spans="1:32" s="4" customFormat="1" ht="68.25" customHeight="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</row>
    <row r="594" spans="1:32" s="4" customFormat="1" ht="75.75" customHeight="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</row>
    <row r="595" spans="1:32" s="4" customFormat="1" ht="64.5" customHeight="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</row>
    <row r="596" spans="1:32" s="4" customFormat="1" ht="64.5" customHeight="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</row>
    <row r="597" spans="1:32" s="4" customFormat="1" ht="51.75" customHeight="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</row>
    <row r="598" spans="1:32" s="4" customFormat="1" ht="64.5" customHeight="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</row>
    <row r="599" spans="1:32" s="4" customFormat="1" ht="60.75" customHeight="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</row>
    <row r="600" spans="1:32" s="4" customFormat="1" ht="56.25" customHeight="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</row>
    <row r="601" spans="1:32" s="4" customFormat="1" ht="15.7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</row>
    <row r="602" spans="1:32" s="4" customFormat="1" ht="15.7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</row>
    <row r="603" spans="1:32" s="4" customFormat="1" ht="50.25" customHeight="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</row>
    <row r="604" spans="1:32" s="4" customFormat="1" ht="49.5" customHeight="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</row>
    <row r="605" spans="1:32" s="4" customFormat="1" ht="15.7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</row>
    <row r="606" spans="1:32" s="4" customFormat="1" ht="15.7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</row>
    <row r="607" spans="1:32" s="4" customFormat="1" ht="51" customHeight="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</row>
    <row r="608" spans="1:32" s="4" customFormat="1" ht="15.7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</row>
    <row r="609" spans="1:32" s="4" customFormat="1" ht="15.7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</row>
    <row r="610" spans="1:32" s="4" customFormat="1" ht="15.7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</row>
    <row r="611" spans="1:32" s="4" customFormat="1" ht="75.75" customHeight="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</row>
    <row r="612" spans="1:32" s="4" customFormat="1" ht="75.75" customHeight="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</row>
    <row r="613" spans="1:32" s="4" customFormat="1" ht="75.75" customHeight="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</row>
    <row r="614" spans="1:32" s="4" customFormat="1" ht="75.75" customHeight="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</row>
    <row r="615" spans="1:32" s="4" customFormat="1" ht="54.75" customHeight="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</row>
    <row r="616" spans="1:32" s="4" customFormat="1" ht="58.5" customHeight="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</row>
    <row r="617" spans="1:32" s="4" customFormat="1" ht="57" customHeight="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</row>
    <row r="618" spans="1:32" s="4" customFormat="1" ht="46.5" customHeight="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</row>
    <row r="619" spans="1:32" s="4" customFormat="1" ht="15.7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</row>
    <row r="620" spans="1:32" s="12" customFormat="1" ht="24.75" customHeight="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</row>
    <row r="621" spans="1:32" s="4" customFormat="1" ht="75.75" customHeight="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</row>
    <row r="622" spans="1:32" s="4" customFormat="1" ht="15.7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</row>
    <row r="623" spans="1:32" s="4" customFormat="1" ht="15.7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</row>
    <row r="624" spans="1:32" s="4" customFormat="1" ht="15.7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</row>
    <row r="625" spans="1:32" s="4" customFormat="1" ht="15.7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</row>
    <row r="626" spans="1:32" s="4" customFormat="1" ht="15.7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</row>
    <row r="627" spans="1:32" s="4" customFormat="1" ht="62.25" customHeight="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</row>
    <row r="628" spans="1:32" s="4" customFormat="1" ht="15.7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</row>
    <row r="629" spans="1:32" s="4" customFormat="1" ht="15.7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</row>
    <row r="630" spans="1:32" s="4" customFormat="1" ht="64.5" customHeight="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</row>
    <row r="631" spans="1:32" s="4" customFormat="1" ht="15.7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</row>
    <row r="632" spans="1:32" s="4" customFormat="1" ht="15.7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</row>
    <row r="633" spans="1:32" s="4" customFormat="1" ht="15.7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</row>
    <row r="634" spans="1:32" s="4" customFormat="1" ht="15.7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</row>
    <row r="635" spans="1:32" s="4" customFormat="1" ht="15.7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</row>
    <row r="636" spans="1:32" s="4" customFormat="1" ht="45" customHeight="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</row>
    <row r="637" spans="1:32" s="4" customFormat="1" ht="58.5" customHeight="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</row>
    <row r="638" spans="1:32" s="12" customFormat="1" ht="24.75" customHeight="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</row>
    <row r="639" spans="1:32" s="4" customFormat="1" ht="57" customHeight="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</row>
    <row r="640" spans="1:32" s="4" customFormat="1" ht="68.25" customHeight="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</row>
    <row r="641" spans="1:32" s="4" customFormat="1" ht="52.5" customHeight="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</row>
    <row r="642" spans="1:32" s="4" customFormat="1" ht="60.75" customHeight="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</row>
    <row r="643" spans="1:32" s="4" customFormat="1" ht="70.5" customHeight="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</row>
    <row r="644" spans="1:32" s="4" customFormat="1" ht="101.25" customHeight="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</row>
    <row r="645" spans="1:32" s="4" customFormat="1" ht="67.5" customHeight="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</row>
    <row r="646" spans="1:32" s="4" customFormat="1" ht="67.5" customHeight="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</row>
    <row r="647" spans="1:32" s="4" customFormat="1" ht="67.5" customHeight="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</row>
    <row r="648" spans="1:32" s="4" customFormat="1" ht="52.5" customHeight="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</row>
    <row r="649" spans="1:32" s="4" customFormat="1" ht="51" customHeight="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</row>
    <row r="650" spans="1:32" s="4" customFormat="1" ht="51" customHeight="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</row>
    <row r="651" spans="1:32" s="4" customFormat="1" ht="69.75" customHeight="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</row>
    <row r="652" spans="1:32" s="4" customFormat="1" ht="53.25" customHeight="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</row>
    <row r="653" spans="1:32" s="4" customFormat="1" ht="45.75" customHeight="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</row>
    <row r="654" spans="1:32" s="4" customFormat="1" ht="47.25" customHeight="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</row>
    <row r="655" spans="1:32" s="4" customFormat="1" ht="75.75" customHeight="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</row>
    <row r="656" spans="1:32" s="4" customFormat="1" ht="75.75" customHeight="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</row>
    <row r="657" spans="1:32" s="4" customFormat="1" ht="59.25" customHeight="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</row>
    <row r="658" spans="1:32" s="4" customFormat="1" ht="64.5" customHeight="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</row>
    <row r="659" spans="1:32" s="4" customFormat="1" ht="75.75" customHeight="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</row>
    <row r="660" spans="1:32" s="4" customFormat="1" ht="55.5" customHeight="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</row>
    <row r="661" spans="1:32" s="4" customFormat="1" ht="45.75" customHeight="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</row>
    <row r="662" spans="1:32" s="4" customFormat="1" ht="55.5" customHeight="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</row>
    <row r="663" spans="1:32" s="4" customFormat="1" ht="59.25" customHeight="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</row>
    <row r="664" spans="1:32" s="4" customFormat="1" ht="57" customHeight="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</row>
    <row r="665" spans="1:32" s="4" customFormat="1" ht="57.75" customHeight="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</row>
    <row r="666" spans="1:32" ht="8.25" customHeight="1"/>
    <row r="667" spans="1:32" ht="9.75" customHeight="1"/>
    <row r="668" spans="1:32" ht="28.5" customHeight="1"/>
  </sheetData>
  <mergeCells count="1">
    <mergeCell ref="A2:AF2"/>
  </mergeCells>
  <pageMargins left="0.11811023622047245" right="0.11811023622047245" top="0.19685039370078741" bottom="0.19685039370078741" header="0.31496062992125984" footer="0.31496062992125984"/>
  <pageSetup paperSize="9" scale="23" fitToHeight="50" orientation="landscape" verticalDpi="0" r:id="rId1"/>
  <headerFooter>
    <oddFooter>&amp;R&amp;P</oddFooter>
  </headerFooter>
  <rowBreaks count="1" manualBreakCount="1">
    <brk id="1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Зведена</vt:lpstr>
      <vt:lpstr>Зведена!Заголовки_для_печати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rada122</dc:creator>
  <cp:lastModifiedBy>пк</cp:lastModifiedBy>
  <cp:lastPrinted>2017-08-11T12:03:18Z</cp:lastPrinted>
  <dcterms:created xsi:type="dcterms:W3CDTF">2017-03-09T07:38:12Z</dcterms:created>
  <dcterms:modified xsi:type="dcterms:W3CDTF">2017-09-14T13:27:55Z</dcterms:modified>
</cp:coreProperties>
</file>